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hesk\Desktop\"/>
    </mc:Choice>
  </mc:AlternateContent>
  <bookViews>
    <workbookView xWindow="0" yWindow="0" windowWidth="28800" windowHeight="13020" tabRatio="828"/>
  </bookViews>
  <sheets>
    <sheet name="B - Vendor Profile" sheetId="2" r:id="rId1"/>
    <sheet name="C - Vendor Financial Info" sheetId="3" r:id="rId2"/>
    <sheet name="D - Vendor Customer Base" sheetId="7" r:id="rId3"/>
    <sheet name="E - Vendor References" sheetId="5" r:id="rId4"/>
    <sheet name="F - Vendor General System" sheetId="12" r:id="rId5"/>
    <sheet name="G - Project Cost" sheetId="14" r:id="rId6"/>
    <sheet name="H - Interface Costs" sheetId="8" r:id="rId7"/>
    <sheet name="I - Conversion Costs" sheetId="9" r:id="rId8"/>
    <sheet name="J - Modification Costs" sheetId="10" r:id="rId9"/>
  </sheets>
  <definedNames>
    <definedName name="_xlnm.Print_Area" localSheetId="0">'B - Vendor Profile'!$A$1:$G$23</definedName>
    <definedName name="_xlnm.Print_Area" localSheetId="1">'C - Vendor Financial Info'!$A$1:$G$19</definedName>
    <definedName name="_xlnm.Print_Area" localSheetId="2">'D - Vendor Customer Base'!$A$1:$G$20</definedName>
    <definedName name="_xlnm.Print_Area" localSheetId="3">'E - Vendor References'!$A$1:$G$19</definedName>
    <definedName name="_xlnm.Print_Area" localSheetId="4">'F - Vendor General System'!$A$1:$D$51</definedName>
    <definedName name="_xlnm.Print_Area" localSheetId="5">'G - Project Cost'!$A$1:$J$91</definedName>
    <definedName name="_xlnm.Print_Titles" localSheetId="4">'F - Vendor General System'!$1:$2</definedName>
    <definedName name="_xlnm.Print_Titles" localSheetId="5">'G - Project Cost'!$1:$1</definedName>
    <definedName name="_xlnm.Print_Titles" localSheetId="6">'H - Interface Costs'!$3:$3</definedName>
  </definedNames>
  <calcPr calcId="152511"/>
</workbook>
</file>

<file path=xl/calcChain.xml><?xml version="1.0" encoding="utf-8"?>
<calcChain xmlns="http://schemas.openxmlformats.org/spreadsheetml/2006/main">
  <c r="C43" i="9" l="1"/>
  <c r="B43" i="9"/>
  <c r="C37" i="9"/>
  <c r="B37" i="9"/>
  <c r="D91" i="8"/>
  <c r="D89" i="8"/>
  <c r="C89" i="8"/>
  <c r="B89" i="8"/>
  <c r="D73" i="8"/>
  <c r="C73" i="8"/>
  <c r="C91" i="8" s="1"/>
  <c r="B73" i="8"/>
  <c r="B91" i="8" s="1"/>
  <c r="C45" i="9" l="1"/>
  <c r="B45" i="9"/>
  <c r="J80" i="14"/>
  <c r="I80" i="14"/>
  <c r="C80" i="14"/>
  <c r="F80" i="14"/>
  <c r="H80" i="14"/>
  <c r="G80" i="14"/>
  <c r="E80" i="14"/>
  <c r="D80" i="14"/>
  <c r="E68" i="14" l="1"/>
  <c r="J68" i="14" l="1"/>
  <c r="I68" i="14"/>
  <c r="H68" i="14"/>
  <c r="G68" i="14"/>
  <c r="F68" i="14"/>
  <c r="J18" i="14" s="1"/>
  <c r="D68" i="14"/>
  <c r="C68" i="14"/>
  <c r="J15" i="14" s="1"/>
  <c r="J38" i="14" l="1"/>
  <c r="J16" i="14" l="1"/>
  <c r="J41" i="14" l="1"/>
  <c r="J21" i="14"/>
  <c r="J22" i="14"/>
  <c r="C24" i="10"/>
  <c r="J19" i="14" s="1"/>
  <c r="B24" i="10"/>
  <c r="J33" i="14" l="1"/>
</calcChain>
</file>

<file path=xl/sharedStrings.xml><?xml version="1.0" encoding="utf-8"?>
<sst xmlns="http://schemas.openxmlformats.org/spreadsheetml/2006/main" count="379" uniqueCount="302">
  <si>
    <t>Sub-Totals</t>
  </si>
  <si>
    <t>RESELLER FINANCIAL INFORMATION (if applicable)</t>
  </si>
  <si>
    <r>
      <t xml:space="preserve">Installation </t>
    </r>
    <r>
      <rPr>
        <sz val="10"/>
        <rFont val="Tahoma"/>
        <family val="2"/>
      </rPr>
      <t>(if applicable)</t>
    </r>
  </si>
  <si>
    <r>
      <t xml:space="preserve">Other Costs </t>
    </r>
    <r>
      <rPr>
        <sz val="10"/>
        <rFont val="Tahoma"/>
        <family val="2"/>
      </rPr>
      <t>(Please List)</t>
    </r>
  </si>
  <si>
    <t>Travel &amp; Related Expenses</t>
  </si>
  <si>
    <t>Annual Recurring Costs</t>
  </si>
  <si>
    <t>Application Annual Maintenance/Support</t>
  </si>
  <si>
    <t>(24/7 Telephone Support (Yes/No)</t>
  </si>
  <si>
    <t>Detailed Software Application Pricing and Information</t>
  </si>
  <si>
    <t>2)  Please describe additional future license fees if applicable (e.g., change in users, processor size, etc.).</t>
  </si>
  <si>
    <t>3)  Optional pricing for above one time costs should be clearly identified (e.g., different project management service levels).</t>
  </si>
  <si>
    <t>4)  Describe number of days/hours included with project management AND training costs above.</t>
  </si>
  <si>
    <t>5)  Describe in detail what is included with conversion estimates.</t>
  </si>
  <si>
    <t>6)  Describe how travel and related expense estimates were calculated.</t>
  </si>
  <si>
    <t>7)  Describe additional costs required for optional applications (e.g., hardware, training, project management, etc.)</t>
  </si>
  <si>
    <t>8)  Clearly indicate third party software.</t>
  </si>
  <si>
    <t>9)  Please attach server sizing/configuration documentation.</t>
  </si>
  <si>
    <t>Vendor Name:____________________________</t>
  </si>
  <si>
    <t>SOFTWARE VENDOR INFORMATION</t>
  </si>
  <si>
    <t>RESELLER INFORMATION (if applicable)</t>
  </si>
  <si>
    <t>Company Name</t>
  </si>
  <si>
    <t>Street Address</t>
  </si>
  <si>
    <t>City, State, Zip code</t>
  </si>
  <si>
    <t>Telephone Number</t>
  </si>
  <si>
    <t>Primary Contact</t>
  </si>
  <si>
    <t>Secondary Contact (if applicable)</t>
  </si>
  <si>
    <t xml:space="preserve">SOFTWARE SUPPORT (if applicable) </t>
  </si>
  <si>
    <t>Location of Application Software Support Personnel</t>
  </si>
  <si>
    <t xml:space="preserve">     Guaranteed Response Time</t>
  </si>
  <si>
    <t xml:space="preserve">     Average Response Time</t>
  </si>
  <si>
    <t xml:space="preserve">     Average Resolution Time</t>
  </si>
  <si>
    <t xml:space="preserve">  800 Number Access</t>
  </si>
  <si>
    <t>VENDOR INFORMATION</t>
  </si>
  <si>
    <t>Vendor Name</t>
  </si>
  <si>
    <t>Reseller Name</t>
  </si>
  <si>
    <t>Number of Years in Business</t>
  </si>
  <si>
    <t>Organization Classification (Private, Public, Other)</t>
  </si>
  <si>
    <t>VENDOR FINANCIAL INFORMATION</t>
  </si>
  <si>
    <t>Percent of Annual Revenue Allocated to R &amp; D</t>
  </si>
  <si>
    <t>Percent of Annual Revenue Generated from New Sales</t>
  </si>
  <si>
    <t>Percent of Annual Revenue from Annual Recurring Income</t>
  </si>
  <si>
    <t>Vendor Name:_______________________________________</t>
  </si>
  <si>
    <t>BY THE FOLLOWING CRITERIA</t>
  </si>
  <si>
    <t>Note: If you are a Reseller/VAR, clearly indicate which references are for your specific company.</t>
  </si>
  <si>
    <t>Customer Name</t>
  </si>
  <si>
    <t>Contact Name</t>
  </si>
  <si>
    <t>Phone Number</t>
  </si>
  <si>
    <t>Population</t>
  </si>
  <si>
    <t>Installation Date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</si>
  <si>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</si>
  <si>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</si>
  <si>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</si>
  <si>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</si>
  <si>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</si>
  <si>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</si>
  <si>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</si>
  <si>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</si>
  <si>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</si>
  <si>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</si>
  <si>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GENERAL QUESTIONS</t>
  </si>
  <si>
    <t>Yes</t>
  </si>
  <si>
    <t>No</t>
  </si>
  <si>
    <t>Will you agree to incorporate RFP and your proposal into the contract?</t>
  </si>
  <si>
    <t>SYSTEM SUPPORT INFORMATION</t>
  </si>
  <si>
    <t>SOFTWARE APPLICATION INFORMATION</t>
  </si>
  <si>
    <t>One-Time Costs</t>
  </si>
  <si>
    <t>Training Fees</t>
  </si>
  <si>
    <t>Installation/Implementation Fees</t>
  </si>
  <si>
    <t>Project Management</t>
  </si>
  <si>
    <t>Conversion Assistance</t>
  </si>
  <si>
    <t>Is there an application software Users' Group?</t>
  </si>
  <si>
    <t>(Please List Applications/Modules - Add Rows as Necessary)</t>
  </si>
  <si>
    <t>Report &amp; Inquiry Development</t>
  </si>
  <si>
    <t>Taxes</t>
  </si>
  <si>
    <t>Can one Vendor install all application software? If not, please explain.</t>
  </si>
  <si>
    <t>Can one Vendor support all application software? If not, please explain.</t>
  </si>
  <si>
    <t>Modifications/Enhancements Estimates</t>
  </si>
  <si>
    <t>SOFTWARE SUPPORT</t>
  </si>
  <si>
    <t>(see Appendix H)</t>
  </si>
  <si>
    <t>General Ledger</t>
  </si>
  <si>
    <t>PRICE</t>
  </si>
  <si>
    <t>NOTES</t>
  </si>
  <si>
    <t>Is the source code held in escrow at a third-party institution? If yes, please identify the third party. If not, will you agree to providing such a service?</t>
  </si>
  <si>
    <t>Explain:</t>
  </si>
  <si>
    <t>See the Integration Table in the RFP Document for further Detail</t>
  </si>
  <si>
    <t>Other</t>
  </si>
  <si>
    <t>Conversions</t>
  </si>
  <si>
    <t>See the Conversion Information Table in the RFP Document for further Detail</t>
  </si>
  <si>
    <r>
      <t>Modifications</t>
    </r>
    <r>
      <rPr>
        <b/>
        <sz val="9"/>
        <rFont val="Arial Narrow"/>
        <family val="2"/>
      </rPr>
      <t xml:space="preserve"> </t>
    </r>
    <r>
      <rPr>
        <b/>
        <sz val="9"/>
        <color rgb="FFFF0000"/>
        <rFont val="Arial Narrow"/>
        <family val="2"/>
      </rPr>
      <t>(please list as needed)</t>
    </r>
  </si>
  <si>
    <t>Vendor Comments/ Suggestions</t>
  </si>
  <si>
    <t>Response:</t>
  </si>
  <si>
    <t>Accounts Receivable</t>
  </si>
  <si>
    <t>Please describe the software upgrade process (e.g., frequency and level of effort and cost).</t>
  </si>
  <si>
    <t>Please describe the software patch delivery process and level of effort.</t>
  </si>
  <si>
    <t>Implementation Services</t>
  </si>
  <si>
    <t>Interface Development Estimates</t>
  </si>
  <si>
    <t>Support Hours 
(designate time zone)</t>
  </si>
  <si>
    <t>Support Hours
 (designate time zone)</t>
  </si>
  <si>
    <r>
      <t xml:space="preserve">Proposed Solution Only </t>
    </r>
    <r>
      <rPr>
        <b/>
        <sz val="14"/>
        <color rgb="FFC00000"/>
        <rFont val="Tahoma"/>
        <family val="2"/>
      </rPr>
      <t>(Below)</t>
    </r>
  </si>
  <si>
    <r>
      <t xml:space="preserve">Total Number of Employees 
</t>
    </r>
    <r>
      <rPr>
        <b/>
        <sz val="10"/>
        <color rgb="FFC00000"/>
        <rFont val="Tahoma"/>
        <family val="2"/>
      </rPr>
      <t>(Propose Solution ONLY)</t>
    </r>
  </si>
  <si>
    <r>
      <t xml:space="preserve">Total Number of Employees
</t>
    </r>
    <r>
      <rPr>
        <b/>
        <sz val="10"/>
        <color rgb="FFC00000"/>
        <rFont val="Tahoma"/>
        <family val="2"/>
      </rPr>
      <t>(Propose Solution ONLY)</t>
    </r>
  </si>
  <si>
    <r>
      <t xml:space="preserve">Number of Application Software Support Personnel 
</t>
    </r>
    <r>
      <rPr>
        <b/>
        <sz val="10"/>
        <color rgb="FFC00000"/>
        <rFont val="Tahoma"/>
        <family val="2"/>
      </rPr>
      <t>(Propose Solution ONLY)</t>
    </r>
  </si>
  <si>
    <r>
      <t xml:space="preserve">Number of Application Software Support Personnel </t>
    </r>
    <r>
      <rPr>
        <sz val="10"/>
        <color rgb="FFC00000"/>
        <rFont val="Tahoma"/>
        <family val="2"/>
      </rPr>
      <t xml:space="preserve">
</t>
    </r>
    <r>
      <rPr>
        <b/>
        <sz val="10"/>
        <color rgb="FFC00000"/>
        <rFont val="Tahoma"/>
        <family val="2"/>
      </rPr>
      <t>(Propose Solution ONLY)</t>
    </r>
  </si>
  <si>
    <t>Total 
Visits</t>
  </si>
  <si>
    <t>Annual 
Support</t>
  </si>
  <si>
    <t>APPLICATIONS 
(please list)</t>
  </si>
  <si>
    <t>Proposed Server Software:</t>
  </si>
  <si>
    <t>Hourly Rate</t>
  </si>
  <si>
    <t>Total Hours</t>
  </si>
  <si>
    <t>License Fees</t>
  </si>
  <si>
    <t>Training Services</t>
  </si>
  <si>
    <t>Total Implementation 
Services Costs</t>
  </si>
  <si>
    <t>Total Training Costs</t>
  </si>
  <si>
    <t>Financial Management</t>
  </si>
  <si>
    <t>Budgeting</t>
  </si>
  <si>
    <t>Requisitions &amp; Purchasing</t>
  </si>
  <si>
    <t>Accounts Payable</t>
  </si>
  <si>
    <t>Fixed Assets</t>
  </si>
  <si>
    <t>Financial Reporting</t>
  </si>
  <si>
    <t>Maintenance Management</t>
  </si>
  <si>
    <t>Work Order Management</t>
  </si>
  <si>
    <t>Inventory Management</t>
  </si>
  <si>
    <r>
      <t>Ad Hoc Reporting</t>
    </r>
    <r>
      <rPr>
        <sz val="8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(in addition to Financial Reporting above)</t>
    </r>
  </si>
  <si>
    <t>People Management</t>
  </si>
  <si>
    <t>Payroll</t>
  </si>
  <si>
    <t>Human Resources</t>
  </si>
  <si>
    <t>Employee Self-Service</t>
  </si>
  <si>
    <t>Other (Please List as needed)</t>
  </si>
  <si>
    <t>Vendor Name:</t>
  </si>
  <si>
    <t>(see Appendix J)</t>
  </si>
  <si>
    <t>(see Appendix I)</t>
  </si>
  <si>
    <t>Please provide both low and high estimated costs</t>
  </si>
  <si>
    <r>
      <t xml:space="preserve">Annual Support 
Costs 
</t>
    </r>
    <r>
      <rPr>
        <b/>
        <sz val="9"/>
        <rFont val="Arial Narrow"/>
        <family val="2"/>
      </rPr>
      <t>(If Applicable)</t>
    </r>
  </si>
  <si>
    <t>Please provide both low and high estimated cost</t>
  </si>
  <si>
    <t>Low 
Estimate</t>
  </si>
  <si>
    <t>High 
Estimate</t>
  </si>
  <si>
    <t>Vendor 
Information</t>
  </si>
  <si>
    <t>Reseller 
Information</t>
  </si>
  <si>
    <t>Note: If you are a VAR, please provide the information for your specific company in addition to the software vendor's information.</t>
  </si>
  <si>
    <r>
      <t>Appendix B</t>
    </r>
    <r>
      <rPr>
        <b/>
        <sz val="14"/>
        <color indexed="9"/>
        <rFont val="Tahoma"/>
        <family val="2"/>
      </rPr>
      <t xml:space="preserve">
VENDOR PROFILE</t>
    </r>
  </si>
  <si>
    <r>
      <t xml:space="preserve">Appendix J
</t>
    </r>
    <r>
      <rPr>
        <b/>
        <sz val="16"/>
        <color indexed="9"/>
        <rFont val="Tahoma"/>
        <family val="2"/>
      </rPr>
      <t>MODIFICATON COSTS</t>
    </r>
  </si>
  <si>
    <r>
      <t xml:space="preserve">Appendix I
</t>
    </r>
    <r>
      <rPr>
        <b/>
        <sz val="16"/>
        <color indexed="9"/>
        <rFont val="Tahoma"/>
        <family val="2"/>
      </rPr>
      <t>CONVERSION COSTS</t>
    </r>
  </si>
  <si>
    <r>
      <t xml:space="preserve">Appendix H
</t>
    </r>
    <r>
      <rPr>
        <b/>
        <sz val="16"/>
        <color indexed="9"/>
        <rFont val="Tahoma"/>
        <family val="2"/>
      </rPr>
      <t>INTERFACE COSTS</t>
    </r>
  </si>
  <si>
    <r>
      <t xml:space="preserve">Appendix G
</t>
    </r>
    <r>
      <rPr>
        <b/>
        <sz val="16"/>
        <color rgb="FFFFFFFF"/>
        <rFont val="Tahoma"/>
        <family val="2"/>
      </rPr>
      <t>PROJECT COST ESTIMATES</t>
    </r>
  </si>
  <si>
    <r>
      <t xml:space="preserve">Appendix  F
</t>
    </r>
    <r>
      <rPr>
        <b/>
        <sz val="14"/>
        <color indexed="9"/>
        <rFont val="Tahoma"/>
        <family val="2"/>
      </rPr>
      <t>VENDOR GENERAL SYSTEM INFORMATION</t>
    </r>
  </si>
  <si>
    <r>
      <t xml:space="preserve">Appendix  E
</t>
    </r>
    <r>
      <rPr>
        <b/>
        <sz val="14"/>
        <color indexed="9"/>
        <rFont val="Tahoma"/>
        <family val="2"/>
      </rPr>
      <t>VENDOR/RESELLER REFERENCES</t>
    </r>
  </si>
  <si>
    <r>
      <t xml:space="preserve">Appendix  D
</t>
    </r>
    <r>
      <rPr>
        <b/>
        <sz val="14"/>
        <color indexed="9"/>
        <rFont val="Tahoma"/>
        <family val="2"/>
      </rPr>
      <t>VENDOR CUSTOMER BASE</t>
    </r>
  </si>
  <si>
    <r>
      <t>Appendix C</t>
    </r>
    <r>
      <rPr>
        <b/>
        <sz val="14"/>
        <color indexed="9"/>
        <rFont val="Tahoma"/>
        <family val="2"/>
      </rPr>
      <t xml:space="preserve">
VENDOR PROFILE / FINANCIAL INFORMATION</t>
    </r>
  </si>
  <si>
    <t>Software License Fees</t>
  </si>
  <si>
    <t>Interfaces/Integrations</t>
  </si>
  <si>
    <r>
      <t xml:space="preserve">On what platform(s)/operating system(s) will the </t>
    </r>
    <r>
      <rPr>
        <b/>
        <i/>
        <u/>
        <sz val="10"/>
        <color rgb="FFC00000"/>
        <rFont val="Tahoma"/>
        <family val="2"/>
      </rPr>
      <t>proposed</t>
    </r>
    <r>
      <rPr>
        <sz val="10"/>
        <color rgb="FFC00000"/>
        <rFont val="Tahoma"/>
        <family val="2"/>
      </rPr>
      <t xml:space="preserve"> </t>
    </r>
    <r>
      <rPr>
        <sz val="10"/>
        <rFont val="Tahoma"/>
        <family val="2"/>
      </rPr>
      <t>application software run?</t>
    </r>
  </si>
  <si>
    <t>Proposed Database System:</t>
  </si>
  <si>
    <r>
      <t xml:space="preserve">Which </t>
    </r>
    <r>
      <rPr>
        <b/>
        <u/>
        <sz val="10"/>
        <rFont val="Tahoma"/>
        <family val="2"/>
      </rPr>
      <t>Database System</t>
    </r>
    <r>
      <rPr>
        <sz val="10"/>
        <rFont val="Tahoma"/>
        <family val="2"/>
      </rPr>
      <t xml:space="preserve"> (Preference towards MS SQL) will be deployed with the </t>
    </r>
    <r>
      <rPr>
        <b/>
        <i/>
        <u/>
        <sz val="10"/>
        <color rgb="FFC00000"/>
        <rFont val="Tahoma"/>
        <family val="2"/>
      </rPr>
      <t>proposed solution</t>
    </r>
    <r>
      <rPr>
        <b/>
        <u/>
        <sz val="10"/>
        <color rgb="FFC00000"/>
        <rFont val="Tahoma"/>
        <family val="2"/>
      </rPr>
      <t>?</t>
    </r>
    <r>
      <rPr>
        <sz val="10"/>
        <color rgb="FFC00000"/>
        <rFont val="Tahoma"/>
        <family val="2"/>
      </rPr>
      <t xml:space="preserve"> </t>
    </r>
    <r>
      <rPr>
        <sz val="10"/>
        <rFont val="Tahoma"/>
        <family val="2"/>
      </rPr>
      <t>(Include name and version)</t>
    </r>
  </si>
  <si>
    <t>Note: If your proposed solution belongs to a parent/consolidation company only provide customer figures for the proposed solution.</t>
  </si>
  <si>
    <t xml:space="preserve">Can the vendor remotely connect to the system for dianostics and/or support? Is there an associated cost? </t>
  </si>
  <si>
    <t>Can the website be used to communicate support issues and downloads?</t>
  </si>
  <si>
    <t>Is there a website for customer software updates?</t>
  </si>
  <si>
    <t>Vendor(s) Name:______________________________________</t>
  </si>
  <si>
    <t>Annual Revenue</t>
  </si>
  <si>
    <t>Vendor(s) Name:_______________________________________</t>
  </si>
  <si>
    <t xml:space="preserve">Note: Please indicate which module(s) were implemented in the "Application" column </t>
  </si>
  <si>
    <t>Will support fees include upgrades to meet any State and Federal mandated changes (e.g., payroll issues, reports, calculations)?</t>
  </si>
  <si>
    <t>Will application software license be a "license in perpetuity?"</t>
  </si>
  <si>
    <t>Vendor's 
Module
Name</t>
  </si>
  <si>
    <t>Work Orders (Maintenance Management)</t>
  </si>
  <si>
    <t>Hardware/System Software (estimates, if applicable)</t>
  </si>
  <si>
    <t>Project &amp; Grant Accounting</t>
  </si>
  <si>
    <t>Contracts Management</t>
  </si>
  <si>
    <t>Applicant Tracking</t>
  </si>
  <si>
    <t>1)  Indicate how license fees are calculated (e.g., concurrent users, user ID's, processor size, etc.).  Provide number of user licenses if applicable, and 
additional user license cost if required.</t>
  </si>
  <si>
    <t>Project Accounting</t>
  </si>
  <si>
    <r>
      <t xml:space="preserve">What year was the </t>
    </r>
    <r>
      <rPr>
        <b/>
        <u/>
        <sz val="10"/>
        <rFont val="Tahoma"/>
        <family val="2"/>
      </rPr>
      <t>current technology platform</t>
    </r>
    <r>
      <rPr>
        <sz val="10"/>
        <color rgb="FF8E0000"/>
        <rFont val="Tahoma"/>
        <family val="2"/>
      </rPr>
      <t xml:space="preserve"> </t>
    </r>
    <r>
      <rPr>
        <sz val="10"/>
        <rFont val="Tahoma"/>
        <family val="2"/>
      </rPr>
      <t xml:space="preserve">of the </t>
    </r>
    <r>
      <rPr>
        <b/>
        <i/>
        <u/>
        <sz val="10"/>
        <color rgb="FFC00000"/>
        <rFont val="Tahoma"/>
        <family val="2"/>
      </rPr>
      <t>proposed</t>
    </r>
    <r>
      <rPr>
        <sz val="10"/>
        <color rgb="FF8E0000"/>
        <rFont val="Tahoma"/>
        <family val="2"/>
      </rPr>
      <t xml:space="preserve"> </t>
    </r>
    <r>
      <rPr>
        <sz val="10"/>
        <rFont val="Tahoma"/>
        <family val="2"/>
      </rPr>
      <t xml:space="preserve">software orginally released (e.g. .NET in 2007)? </t>
    </r>
  </si>
  <si>
    <t>HOSTED OPTION:</t>
  </si>
  <si>
    <t>If you wish to propose both a Traditional In-House license model and a Hosted option, please submit two (2) copies of this Appendix G with a copy for each option.</t>
  </si>
  <si>
    <t>NOTES &amp; INSTRUCTIONS</t>
  </si>
  <si>
    <t>Supplemental Pricing in your company's standard format can be provided separately.</t>
  </si>
  <si>
    <t>However, even if you provide supplemental pricing, this project costs worksheet must be completed for summary evaluation purposes.</t>
  </si>
  <si>
    <t>Additional rows and/or descriptions can be added if necessary.</t>
  </si>
  <si>
    <t>If an item is included elsewhere, please say included.</t>
  </si>
  <si>
    <t>DO NOT delete any rows or change any formulas</t>
  </si>
  <si>
    <t>Mobile Work Orders</t>
  </si>
  <si>
    <t>Total Counties</t>
  </si>
  <si>
    <r>
      <t xml:space="preserve">Which </t>
    </r>
    <r>
      <rPr>
        <b/>
        <u/>
        <sz val="10"/>
        <rFont val="Tahoma"/>
        <family val="2"/>
      </rPr>
      <t>Server Software</t>
    </r>
    <r>
      <rPr>
        <sz val="10"/>
        <rFont val="Tahoma"/>
        <family val="2"/>
      </rPr>
      <t xml:space="preserve"> (Preference towards MS Windows Server) will be deployed with the </t>
    </r>
    <r>
      <rPr>
        <b/>
        <i/>
        <u/>
        <sz val="10"/>
        <color rgb="FFC00000"/>
        <rFont val="Tahoma"/>
        <family val="2"/>
      </rPr>
      <t>proposed solution?</t>
    </r>
    <r>
      <rPr>
        <sz val="10"/>
        <color rgb="FFC00000"/>
        <rFont val="Tahoma"/>
        <family val="2"/>
      </rPr>
      <t xml:space="preserve"> </t>
    </r>
    <r>
      <rPr>
        <sz val="10"/>
        <rFont val="Tahoma"/>
        <family val="2"/>
      </rPr>
      <t xml:space="preserve"> (Include server software name and version)</t>
    </r>
  </si>
  <si>
    <t>Bids Management</t>
  </si>
  <si>
    <t>Cashiering</t>
  </si>
  <si>
    <t>Time Tracking</t>
  </si>
  <si>
    <t>Fleet Management</t>
  </si>
  <si>
    <t>If you have included a modification in Appendix A1 - A4, please provide both low and high estimated costs for those modifications</t>
  </si>
  <si>
    <t>Proposed Solution Only</t>
  </si>
  <si>
    <t>Total - All Entities (Proposed Soluton Only)</t>
  </si>
  <si>
    <t>Counties below 250,000 in Population</t>
  </si>
  <si>
    <t>Counties 250,000 - 500,000 in Population</t>
  </si>
  <si>
    <t>Counties over 500,000 in Population</t>
  </si>
  <si>
    <t>Optional Applications/Modules:</t>
  </si>
  <si>
    <t>Total 
Days</t>
  </si>
  <si>
    <r>
      <t xml:space="preserve">NUMBER OF
</t>
    </r>
    <r>
      <rPr>
        <b/>
        <sz val="11"/>
        <color rgb="FFC00000"/>
        <rFont val="Tahoma"/>
        <family val="2"/>
      </rPr>
      <t xml:space="preserve">NC STATE </t>
    </r>
    <r>
      <rPr>
        <b/>
        <sz val="11"/>
        <color indexed="10"/>
        <rFont val="Tahoma"/>
        <family val="2"/>
      </rPr>
      <t xml:space="preserve">
</t>
    </r>
    <r>
      <rPr>
        <b/>
        <sz val="11"/>
        <color indexed="8"/>
        <rFont val="Tahoma"/>
        <family val="2"/>
      </rPr>
      <t>CUSTOMERS</t>
    </r>
  </si>
  <si>
    <t>NUMBER OF AGENCIES</t>
  </si>
  <si>
    <t>Will you hold prices firm for 150 days from proposal due date?</t>
  </si>
  <si>
    <t xml:space="preserve">Investment Banks </t>
  </si>
  <si>
    <t xml:space="preserve">Service Banks </t>
  </si>
  <si>
    <t xml:space="preserve">Entry Upload </t>
  </si>
  <si>
    <t xml:space="preserve">Import Recurring G/L Entry </t>
  </si>
  <si>
    <t xml:space="preserve">Download Check File </t>
  </si>
  <si>
    <t xml:space="preserve">Download Bank Statement </t>
  </si>
  <si>
    <t xml:space="preserve">Voided Checks </t>
  </si>
  <si>
    <t xml:space="preserve">Download Deposit File </t>
  </si>
  <si>
    <t xml:space="preserve">Third Party Fleet Management System </t>
  </si>
  <si>
    <t xml:space="preserve">County Reimbursement DSS 1571 Report </t>
  </si>
  <si>
    <t xml:space="preserve">3rd Party Data Import </t>
  </si>
  <si>
    <t>Excel Budget Import</t>
  </si>
  <si>
    <t xml:space="preserve">Upload Digital Bid Responses </t>
  </si>
  <si>
    <t xml:space="preserve">Agency Website </t>
  </si>
  <si>
    <t>Expense Reimbursements</t>
  </si>
  <si>
    <t xml:space="preserve">Expense Uploads </t>
  </si>
  <si>
    <t xml:space="preserve">GSA Upload Of Per Diem Rates </t>
  </si>
  <si>
    <t xml:space="preserve">Electronic 1099 Submission </t>
  </si>
  <si>
    <t xml:space="preserve">Upload Invoices </t>
  </si>
  <si>
    <t xml:space="preserve">3rd Party Payment Uploads </t>
  </si>
  <si>
    <t>P-Card Download</t>
  </si>
  <si>
    <t xml:space="preserve">Electronic Payment </t>
  </si>
  <si>
    <t xml:space="preserve">Bank Positive Pay </t>
  </si>
  <si>
    <t xml:space="preserve">Electronic Employee Reimbursement Payments </t>
  </si>
  <si>
    <t xml:space="preserve">Electronic Billing </t>
  </si>
  <si>
    <t xml:space="preserve">3rd Party Credit Card Transaction System </t>
  </si>
  <si>
    <t xml:space="preserve">Debit Card Verification Check </t>
  </si>
  <si>
    <t xml:space="preserve">Check Balance Verification </t>
  </si>
  <si>
    <t xml:space="preserve">Barcode Scanning Capability </t>
  </si>
  <si>
    <t xml:space="preserve">Customer Internet Payments </t>
  </si>
  <si>
    <t xml:space="preserve">Third Party Report Writers </t>
  </si>
  <si>
    <t xml:space="preserve">CAFR Reporting Tool </t>
  </si>
  <si>
    <t xml:space="preserve">SQL Server Reporting Services </t>
  </si>
  <si>
    <t>Ad Hoc Reporting</t>
  </si>
  <si>
    <t>Risk Management</t>
  </si>
  <si>
    <t xml:space="preserve">First Report Of Injury </t>
  </si>
  <si>
    <t>Subsequent Report Of Injury</t>
  </si>
  <si>
    <t xml:space="preserve">Blue Cross Blue Shield (BCBS) Upload </t>
  </si>
  <si>
    <t xml:space="preserve">EEO-4 Survey File Upload </t>
  </si>
  <si>
    <t xml:space="preserve">Web Portal Postings </t>
  </si>
  <si>
    <t xml:space="preserve">Announcements To External Sites </t>
  </si>
  <si>
    <t xml:space="preserve">MS Outlook </t>
  </si>
  <si>
    <t xml:space="preserve">Electronic Federal And State Files </t>
  </si>
  <si>
    <t xml:space="preserve">Wire Transfers </t>
  </si>
  <si>
    <t xml:space="preserve">Direct Deposit File </t>
  </si>
  <si>
    <t xml:space="preserve">Leave Uploads </t>
  </si>
  <si>
    <t xml:space="preserve">401K Contributions Export </t>
  </si>
  <si>
    <t xml:space="preserve">457 Deferred Compensation Export </t>
  </si>
  <si>
    <t xml:space="preserve">Bank Prenotes File </t>
  </si>
  <si>
    <t xml:space="preserve">Time Card Uploads </t>
  </si>
  <si>
    <t xml:space="preserve">State Retirement System </t>
  </si>
  <si>
    <t xml:space="preserve">Bank Deduction Detail </t>
  </si>
  <si>
    <t>Work Orders</t>
  </si>
  <si>
    <t xml:space="preserve">GIS/Mapping </t>
  </si>
  <si>
    <t xml:space="preserve">Fuel System </t>
  </si>
  <si>
    <t xml:space="preserve">Barcode Scanner </t>
  </si>
  <si>
    <t>Fleet Maintenance</t>
  </si>
  <si>
    <t xml:space="preserve">Import Wex Fuel Card </t>
  </si>
  <si>
    <t>Import Phoenix Fuel Data</t>
  </si>
  <si>
    <t>3rd Party J/E Import File</t>
  </si>
  <si>
    <t xml:space="preserve">Vehicle GPS Tracking System </t>
  </si>
  <si>
    <t xml:space="preserve">Error Report Submissions </t>
  </si>
  <si>
    <t xml:space="preserve">Email </t>
  </si>
  <si>
    <t>Single Sign-On - Active Directory</t>
  </si>
  <si>
    <t>Electronic Content Management System</t>
  </si>
  <si>
    <t>eDocs</t>
  </si>
  <si>
    <t>General System &amp; Security</t>
  </si>
  <si>
    <t>General Ledger Accounts</t>
  </si>
  <si>
    <t>Project and Grant Accounting</t>
  </si>
  <si>
    <t>Customer Master Records (A/R)</t>
  </si>
  <si>
    <t>Vendor Master Records (A/P)  (3 Yr)</t>
  </si>
  <si>
    <t>Vendor Address Records (A/P) (3 Yr)</t>
  </si>
  <si>
    <t>AP Check History (3 Yr)</t>
  </si>
  <si>
    <t>AP Invoices (3 Yr)</t>
  </si>
  <si>
    <t>Emp Payment History (3 Yrs)</t>
  </si>
  <si>
    <t>Emp Earnings &amp; Deduction Hist (3 Yrs)</t>
  </si>
  <si>
    <t>Personnel Action History (all)</t>
  </si>
  <si>
    <t>Position Master Records (current/active)</t>
  </si>
  <si>
    <t>Job Codes (active)</t>
  </si>
  <si>
    <t>PR– Emp Leave Accrual Master Rec</t>
  </si>
  <si>
    <t>Time and Attendance – Summary Time Entry (timecard history – 3 Yrs)</t>
  </si>
  <si>
    <t>Employee Self Service (direct deposit, dependents, emergency contacts)</t>
  </si>
  <si>
    <t>HR Employee Benefits</t>
  </si>
  <si>
    <t>HR Dependent Benefits</t>
  </si>
  <si>
    <t>HR Cobra/Retiree Benefits</t>
  </si>
  <si>
    <t>Work Order/Maintenance Management</t>
  </si>
  <si>
    <t>Inventory Items</t>
  </si>
  <si>
    <t>Open Work Orders</t>
  </si>
  <si>
    <t>Fleet Maintenance – Open Work Orders</t>
  </si>
  <si>
    <t>Budgeting (Budget 3 = Approved)</t>
  </si>
  <si>
    <t>Budgeting (Budget 4 = Adopted)</t>
  </si>
  <si>
    <t>Purchasing (Header And Detail)</t>
  </si>
  <si>
    <t>Requisitions (Header And Detail)</t>
  </si>
  <si>
    <t>Contract Management (Header/Detail)</t>
  </si>
  <si>
    <t>Cashiering (Header/Detail)</t>
  </si>
  <si>
    <t>Employee Master Records (Hr) - All</t>
  </si>
  <si>
    <t>Applicant Tracking (Applied &gt;= 1/1/15)</t>
  </si>
  <si>
    <t>Employee Deductions (Active/No End Date)</t>
  </si>
  <si>
    <t>See "Optional Application Software (Work Order and Risk Management)" section in the RFP Document for further Detail</t>
  </si>
  <si>
    <t>Required Integrations</t>
  </si>
  <si>
    <t>Optional Integrations</t>
  </si>
  <si>
    <t>Required Conversions</t>
  </si>
  <si>
    <t>Optional Conversions</t>
  </si>
  <si>
    <t>Total Integrations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</si>
</sst>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_);[Red]\(0.0\)"/>
    <numFmt numFmtId="168" formatCode="0_);[Red]\(0\)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2"/>
      <color indexed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9"/>
      <name val="Tahoma"/>
      <family val="2"/>
    </font>
    <font>
      <b/>
      <u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6"/>
      <name val="Tahoma"/>
      <family val="2"/>
    </font>
    <font>
      <b/>
      <i/>
      <u/>
      <sz val="10"/>
      <name val="Tahoma"/>
      <family val="2"/>
    </font>
    <font>
      <sz val="10"/>
      <color indexed="62"/>
      <name val="Tahoma"/>
      <family val="2"/>
    </font>
    <font>
      <sz val="10"/>
      <color indexed="8"/>
      <name val="Tahoma"/>
      <family val="2"/>
    </font>
    <font>
      <b/>
      <sz val="12"/>
      <color rgb="FFC00000"/>
      <name val="Tahoma"/>
      <family val="2"/>
    </font>
    <font>
      <sz val="11"/>
      <name val="Arial Narrow"/>
      <family val="2"/>
    </font>
    <font>
      <b/>
      <sz val="10"/>
      <color rgb="FFFF0000"/>
      <name val="Tahoma"/>
      <family val="2"/>
    </font>
    <font>
      <i/>
      <sz val="8"/>
      <name val="Tahoma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u/>
      <sz val="11"/>
      <name val="Tahoma"/>
      <family val="2"/>
    </font>
    <font>
      <sz val="11"/>
      <name val="Calibri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b/>
      <sz val="11"/>
      <name val="Arial Narrow"/>
      <family val="2"/>
    </font>
    <font>
      <sz val="10"/>
      <color rgb="FFC00000"/>
      <name val="Tahoma"/>
      <family val="2"/>
    </font>
    <font>
      <sz val="12"/>
      <color rgb="FFC00000"/>
      <name val="Tahoma"/>
      <family val="2"/>
    </font>
    <font>
      <b/>
      <sz val="11"/>
      <color rgb="FFC00000"/>
      <name val="Tahoma"/>
      <family val="2"/>
    </font>
    <font>
      <sz val="10"/>
      <color rgb="FF8E0000"/>
      <name val="Tahoma"/>
      <family val="2"/>
    </font>
    <font>
      <b/>
      <sz val="18"/>
      <color rgb="FFC00000"/>
      <name val="Tahoma"/>
      <family val="2"/>
    </font>
    <font>
      <b/>
      <sz val="14"/>
      <color rgb="FFC00000"/>
      <name val="Tahoma"/>
      <family val="2"/>
    </font>
    <font>
      <sz val="12"/>
      <color theme="1"/>
      <name val="CG Time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C00000"/>
      <name val="Tahoma"/>
      <family val="2"/>
    </font>
    <font>
      <b/>
      <i/>
      <u/>
      <sz val="10"/>
      <color rgb="FFC00000"/>
      <name val="Tahoma"/>
      <family val="2"/>
    </font>
    <font>
      <b/>
      <u/>
      <sz val="10"/>
      <color rgb="FFC00000"/>
      <name val="Tahoma"/>
      <family val="2"/>
    </font>
    <font>
      <b/>
      <sz val="10"/>
      <color rgb="FF333399"/>
      <name val="Tahoma"/>
      <family val="2"/>
    </font>
    <font>
      <sz val="10"/>
      <color rgb="FF333399"/>
      <name val="Tahoma"/>
      <family val="2"/>
    </font>
    <font>
      <b/>
      <sz val="10"/>
      <color rgb="FFFFFFFF"/>
      <name val="Tahoma"/>
      <family val="2"/>
    </font>
    <font>
      <b/>
      <sz val="10"/>
      <color theme="0"/>
      <name val="Tahoma"/>
      <family val="2"/>
    </font>
    <font>
      <b/>
      <sz val="8"/>
      <color rgb="FFFFFFFF"/>
      <name val="Tahoma"/>
      <family val="2"/>
    </font>
    <font>
      <b/>
      <sz val="8"/>
      <name val="Tahoma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i/>
      <sz val="10"/>
      <color rgb="FFC00000"/>
      <name val="Arial Narrow"/>
      <family val="2"/>
    </font>
    <font>
      <b/>
      <sz val="11"/>
      <color theme="0"/>
      <name val="Tahoma"/>
      <family val="2"/>
    </font>
    <font>
      <b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10"/>
      <name val="Tahoma"/>
      <family val="2"/>
    </font>
    <font>
      <i/>
      <sz val="14"/>
      <color indexed="9"/>
      <name val="Tahoma"/>
      <family val="2"/>
    </font>
    <font>
      <b/>
      <sz val="14"/>
      <color indexed="9"/>
      <name val="Tahoma"/>
      <family val="2"/>
    </font>
    <font>
      <i/>
      <sz val="16"/>
      <color theme="0"/>
      <name val="Tahoma"/>
      <family val="2"/>
    </font>
    <font>
      <b/>
      <sz val="16"/>
      <color indexed="9"/>
      <name val="Tahoma"/>
      <family val="2"/>
    </font>
    <font>
      <i/>
      <sz val="16"/>
      <color rgb="FFFFFFFF"/>
      <name val="Tahoma"/>
      <family val="2"/>
    </font>
    <font>
      <b/>
      <sz val="16"/>
      <color rgb="FFFFFFFF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4"/>
      <color rgb="FF000000"/>
      <name val="Tahoma"/>
      <family val="2"/>
    </font>
    <font>
      <sz val="14"/>
      <color theme="1"/>
      <name val="Tahoma"/>
      <family val="2"/>
    </font>
    <font>
      <sz val="11"/>
      <color rgb="FF014731"/>
      <name val="Symbol"/>
      <family val="1"/>
      <charset val="2"/>
    </font>
    <font>
      <sz val="10"/>
      <color rgb="FFFFFFFF"/>
      <name val="Tahoma"/>
      <family val="2"/>
    </font>
    <font>
      <b/>
      <sz val="10"/>
      <color indexed="62"/>
      <name val="Tahoma"/>
      <family val="2"/>
    </font>
    <font>
      <b/>
      <sz val="20"/>
      <color rgb="FFC00000"/>
      <name val="Tahoma"/>
      <family val="2"/>
    </font>
    <font>
      <b/>
      <sz val="9"/>
      <name val="Tahoma"/>
      <family val="2"/>
    </font>
    <font>
      <i/>
      <sz val="1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244062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7E60A0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F1E783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B3C9E3"/>
        <bgColor rgb="FF000000"/>
      </patternFill>
    </fill>
    <fill>
      <patternFill patternType="solid">
        <fgColor rgb="FFFCFAE4"/>
        <bgColor rgb="FF000000"/>
      </patternFill>
    </fill>
    <fill>
      <patternFill patternType="solid">
        <fgColor theme="4" tint="-0.499984740745262"/>
        <bgColor indexed="8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C00000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5">
    <xf numFmtId="0" fontId="0" fillId="0" borderId="0"/>
    <xf numFmtId="44" fontId="12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51" fillId="0" borderId="0"/>
    <xf numFmtId="0" fontId="12" fillId="0" borderId="0"/>
    <xf numFmtId="0" fontId="7" fillId="0" borderId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4" borderId="0" applyNumberFormat="0" applyBorder="0" applyAlignment="0" applyProtection="0"/>
    <xf numFmtId="0" fontId="54" fillId="8" borderId="0" applyNumberFormat="0" applyBorder="0" applyAlignment="0" applyProtection="0"/>
    <xf numFmtId="0" fontId="55" fillId="25" borderId="45" applyNumberFormat="0" applyAlignment="0" applyProtection="0"/>
    <xf numFmtId="0" fontId="56" fillId="26" borderId="46" applyNumberFormat="0" applyAlignment="0" applyProtection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0" fontId="59" fillId="0" borderId="47" applyNumberFormat="0" applyFill="0" applyAlignment="0" applyProtection="0"/>
    <xf numFmtId="0" fontId="60" fillId="0" borderId="48" applyNumberFormat="0" applyFill="0" applyAlignment="0" applyProtection="0"/>
    <xf numFmtId="0" fontId="61" fillId="0" borderId="49" applyNumberFormat="0" applyFill="0" applyAlignment="0" applyProtection="0"/>
    <xf numFmtId="0" fontId="61" fillId="0" borderId="0" applyNumberFormat="0" applyFill="0" applyBorder="0" applyAlignment="0" applyProtection="0"/>
    <xf numFmtId="0" fontId="62" fillId="12" borderId="45" applyNumberFormat="0" applyAlignment="0" applyProtection="0"/>
    <xf numFmtId="0" fontId="63" fillId="0" borderId="50" applyNumberFormat="0" applyFill="0" applyAlignment="0" applyProtection="0"/>
    <xf numFmtId="0" fontId="64" fillId="27" borderId="0" applyNumberFormat="0" applyBorder="0" applyAlignment="0" applyProtection="0"/>
    <xf numFmtId="0" fontId="52" fillId="28" borderId="51" applyNumberFormat="0" applyFont="0" applyAlignment="0" applyProtection="0"/>
    <xf numFmtId="0" fontId="65" fillId="25" borderId="52" applyNumberFormat="0" applyAlignment="0" applyProtection="0"/>
    <xf numFmtId="0" fontId="66" fillId="0" borderId="0" applyNumberFormat="0" applyFill="0" applyBorder="0" applyAlignment="0" applyProtection="0"/>
    <xf numFmtId="0" fontId="67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94" fillId="0" borderId="0" applyFont="0" applyFill="0" applyBorder="0" applyAlignment="0" applyProtection="0"/>
  </cellStyleXfs>
  <cellXfs count="304">
    <xf numFmtId="0" fontId="0" fillId="0" borderId="0" xfId="0"/>
    <xf numFmtId="0" fontId="15" fillId="0" borderId="0" xfId="0" applyFont="1"/>
    <xf numFmtId="0" fontId="17" fillId="0" borderId="0" xfId="0" applyFont="1" applyAlignment="1" applyProtection="1">
      <alignment horizontal="left"/>
    </xf>
    <xf numFmtId="0" fontId="15" fillId="0" borderId="0" xfId="0" applyFont="1" applyAlignment="1" applyProtection="1">
      <alignment wrapText="1"/>
    </xf>
    <xf numFmtId="0" fontId="15" fillId="0" borderId="0" xfId="0" applyFont="1" applyProtection="1"/>
    <xf numFmtId="0" fontId="15" fillId="0" borderId="1" xfId="0" applyFont="1" applyBorder="1" applyProtection="1"/>
    <xf numFmtId="0" fontId="15" fillId="0" borderId="0" xfId="0" applyFont="1" applyAlignment="1">
      <alignment wrapText="1"/>
    </xf>
    <xf numFmtId="0" fontId="20" fillId="0" borderId="0" xfId="0" applyFont="1" applyProtection="1"/>
    <xf numFmtId="0" fontId="15" fillId="0" borderId="1" xfId="0" applyFont="1" applyBorder="1" applyAlignment="1" applyProtection="1">
      <alignment wrapText="1"/>
    </xf>
    <xf numFmtId="0" fontId="17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3" xfId="0" applyFont="1" applyBorder="1" applyAlignment="1" applyProtection="1">
      <alignment wrapText="1"/>
    </xf>
    <xf numFmtId="0" fontId="15" fillId="0" borderId="3" xfId="0" applyFont="1" applyBorder="1" applyAlignment="1">
      <alignment wrapText="1"/>
    </xf>
    <xf numFmtId="0" fontId="17" fillId="0" borderId="0" xfId="0" applyFont="1"/>
    <xf numFmtId="0" fontId="18" fillId="0" borderId="0" xfId="0" applyFont="1" applyFill="1" applyBorder="1" applyAlignment="1">
      <alignment horizontal="left"/>
    </xf>
    <xf numFmtId="0" fontId="15" fillId="0" borderId="0" xfId="0" applyFont="1" applyFill="1"/>
    <xf numFmtId="0" fontId="15" fillId="0" borderId="0" xfId="0" applyFont="1" applyAlignment="1">
      <alignment vertical="top"/>
    </xf>
    <xf numFmtId="0" fontId="28" fillId="0" borderId="0" xfId="0" applyFont="1"/>
    <xf numFmtId="0" fontId="29" fillId="2" borderId="6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horizontal="centerContinuous" vertical="center"/>
    </xf>
    <xf numFmtId="0" fontId="36" fillId="0" borderId="0" xfId="0" applyFont="1" applyFill="1" applyBorder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9" fillId="6" borderId="40" xfId="0" applyFont="1" applyFill="1" applyBorder="1" applyAlignment="1" applyProtection="1">
      <alignment horizontal="left" vertical="center"/>
    </xf>
    <xf numFmtId="0" fontId="40" fillId="6" borderId="34" xfId="0" applyFont="1" applyFill="1" applyBorder="1" applyAlignment="1" applyProtection="1">
      <alignment horizontal="center" vertical="center" wrapText="1"/>
    </xf>
    <xf numFmtId="0" fontId="38" fillId="0" borderId="23" xfId="0" applyFont="1" applyBorder="1" applyAlignment="1">
      <alignment vertical="center"/>
    </xf>
    <xf numFmtId="0" fontId="38" fillId="0" borderId="23" xfId="0" applyFont="1" applyBorder="1" applyAlignment="1">
      <alignment horizontal="left" vertical="center"/>
    </xf>
    <xf numFmtId="44" fontId="38" fillId="5" borderId="42" xfId="1" applyFont="1" applyFill="1" applyBorder="1" applyAlignment="1">
      <alignment vertical="center"/>
    </xf>
    <xf numFmtId="0" fontId="41" fillId="0" borderId="35" xfId="0" applyFont="1" applyBorder="1" applyAlignment="1">
      <alignment horizontal="center" vertical="center" wrapText="1"/>
    </xf>
    <xf numFmtId="0" fontId="38" fillId="0" borderId="43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38" fillId="0" borderId="5" xfId="0" applyFont="1" applyBorder="1" applyAlignment="1">
      <alignment horizontal="left" vertical="center"/>
    </xf>
    <xf numFmtId="0" fontId="39" fillId="6" borderId="44" xfId="0" applyFont="1" applyFill="1" applyBorder="1" applyAlignment="1" applyProtection="1">
      <alignment vertical="center"/>
    </xf>
    <xf numFmtId="0" fontId="41" fillId="0" borderId="41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31" fillId="0" borderId="5" xfId="0" applyFont="1" applyBorder="1" applyAlignment="1">
      <alignment vertical="center"/>
    </xf>
    <xf numFmtId="0" fontId="31" fillId="0" borderId="5" xfId="0" applyFont="1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Fill="1" applyProtection="1"/>
    <xf numFmtId="0" fontId="15" fillId="0" borderId="1" xfId="0" applyFont="1" applyFill="1" applyBorder="1" applyProtection="1"/>
    <xf numFmtId="0" fontId="15" fillId="0" borderId="0" xfId="3" applyFont="1"/>
    <xf numFmtId="0" fontId="15" fillId="0" borderId="0" xfId="3" applyFont="1" applyProtection="1"/>
    <xf numFmtId="0" fontId="15" fillId="0" borderId="1" xfId="3" applyFont="1" applyBorder="1" applyProtection="1"/>
    <xf numFmtId="0" fontId="15" fillId="0" borderId="0" xfId="3" applyFont="1" applyAlignment="1" applyProtection="1">
      <alignment wrapText="1"/>
    </xf>
    <xf numFmtId="0" fontId="19" fillId="0" borderId="0" xfId="3" applyFont="1" applyAlignment="1" applyProtection="1">
      <alignment horizontal="center"/>
    </xf>
    <xf numFmtId="0" fontId="19" fillId="0" borderId="0" xfId="3" applyFont="1" applyProtection="1"/>
    <xf numFmtId="0" fontId="15" fillId="0" borderId="0" xfId="3" applyFont="1" applyBorder="1" applyProtection="1"/>
    <xf numFmtId="0" fontId="15" fillId="0" borderId="0" xfId="3" applyFont="1" applyAlignment="1" applyProtection="1">
      <alignment horizontal="left" wrapText="1"/>
    </xf>
    <xf numFmtId="0" fontId="19" fillId="0" borderId="0" xfId="3" applyFont="1" applyAlignment="1" applyProtection="1">
      <alignment wrapText="1"/>
    </xf>
    <xf numFmtId="0" fontId="15" fillId="0" borderId="39" xfId="3" applyFont="1" applyBorder="1" applyProtection="1"/>
    <xf numFmtId="0" fontId="15" fillId="0" borderId="0" xfId="3" applyFont="1" applyAlignment="1">
      <alignment vertical="top"/>
    </xf>
    <xf numFmtId="0" fontId="15" fillId="0" borderId="0" xfId="3" applyFont="1" applyBorder="1"/>
    <xf numFmtId="0" fontId="47" fillId="0" borderId="0" xfId="0" applyFont="1" applyAlignment="1" applyProtection="1">
      <alignment horizontal="left"/>
    </xf>
    <xf numFmtId="0" fontId="15" fillId="0" borderId="0" xfId="0" applyFont="1" applyFill="1" applyAlignment="1" applyProtection="1">
      <alignment wrapText="1"/>
    </xf>
    <xf numFmtId="0" fontId="49" fillId="0" borderId="25" xfId="0" applyFont="1" applyBorder="1" applyAlignment="1" applyProtection="1">
      <alignment horizontal="centerContinuous"/>
    </xf>
    <xf numFmtId="0" fontId="46" fillId="0" borderId="26" xfId="0" applyFont="1" applyBorder="1" applyAlignment="1" applyProtection="1">
      <alignment horizontal="centerContinuous" wrapText="1"/>
    </xf>
    <xf numFmtId="0" fontId="45" fillId="0" borderId="26" xfId="0" applyFont="1" applyBorder="1" applyAlignment="1" applyProtection="1">
      <alignment horizontal="centerContinuous" wrapText="1"/>
    </xf>
    <xf numFmtId="0" fontId="45" fillId="0" borderId="26" xfId="0" applyFont="1" applyBorder="1" applyAlignment="1">
      <alignment horizontal="centerContinuous" wrapText="1"/>
    </xf>
    <xf numFmtId="0" fontId="45" fillId="0" borderId="27" xfId="0" applyFont="1" applyBorder="1" applyAlignment="1">
      <alignment horizontal="centerContinuous" wrapText="1"/>
    </xf>
    <xf numFmtId="0" fontId="30" fillId="0" borderId="0" xfId="110" applyFont="1" applyFill="1" applyBorder="1" applyAlignment="1" applyProtection="1">
      <alignment horizontal="center" vertical="top"/>
    </xf>
    <xf numFmtId="0" fontId="35" fillId="0" borderId="38" xfId="110" applyFont="1" applyFill="1" applyBorder="1" applyAlignment="1" applyProtection="1">
      <alignment horizontal="center" vertical="center"/>
    </xf>
    <xf numFmtId="0" fontId="34" fillId="0" borderId="0" xfId="110" applyFont="1" applyFill="1" applyBorder="1" applyAlignment="1" applyProtection="1">
      <alignment horizontal="right" vertical="center"/>
    </xf>
    <xf numFmtId="0" fontId="3" fillId="0" borderId="0" xfId="110" applyProtection="1"/>
    <xf numFmtId="0" fontId="21" fillId="0" borderId="0" xfId="110" applyFont="1" applyFill="1" applyBorder="1" applyProtection="1"/>
    <xf numFmtId="0" fontId="15" fillId="0" borderId="0" xfId="110" applyFont="1" applyFill="1" applyBorder="1" applyProtection="1"/>
    <xf numFmtId="0" fontId="15" fillId="0" borderId="0" xfId="110" applyFont="1" applyFill="1" applyBorder="1" applyAlignment="1" applyProtection="1">
      <alignment horizontal="center"/>
    </xf>
    <xf numFmtId="164" fontId="15" fillId="0" borderId="0" xfId="85" applyNumberFormat="1" applyFont="1" applyFill="1" applyBorder="1" applyAlignment="1" applyProtection="1">
      <alignment horizontal="center"/>
    </xf>
    <xf numFmtId="0" fontId="15" fillId="0" borderId="0" xfId="110" applyFont="1" applyFill="1" applyBorder="1" applyAlignment="1" applyProtection="1">
      <alignment horizontal="center" wrapText="1"/>
    </xf>
    <xf numFmtId="0" fontId="72" fillId="0" borderId="0" xfId="110" applyFont="1" applyFill="1" applyBorder="1" applyProtection="1"/>
    <xf numFmtId="0" fontId="73" fillId="0" borderId="0" xfId="110" applyFont="1" applyFill="1" applyBorder="1" applyProtection="1"/>
    <xf numFmtId="0" fontId="73" fillId="0" borderId="0" xfId="110" applyFont="1" applyFill="1" applyBorder="1" applyAlignment="1" applyProtection="1">
      <alignment horizontal="center"/>
    </xf>
    <xf numFmtId="164" fontId="73" fillId="0" borderId="0" xfId="85" applyNumberFormat="1" applyFont="1" applyFill="1" applyBorder="1" applyAlignment="1" applyProtection="1">
      <alignment horizontal="center"/>
    </xf>
    <xf numFmtId="0" fontId="73" fillId="0" borderId="0" xfId="110" applyFont="1" applyFill="1" applyBorder="1" applyAlignment="1" applyProtection="1">
      <alignment horizontal="center" wrapText="1"/>
    </xf>
    <xf numFmtId="0" fontId="73" fillId="0" borderId="0" xfId="110" applyFont="1" applyFill="1" applyBorder="1" applyAlignment="1" applyProtection="1">
      <alignment horizontal="left" indent="1"/>
    </xf>
    <xf numFmtId="0" fontId="73" fillId="0" borderId="0" xfId="110" applyFont="1" applyFill="1" applyBorder="1" applyAlignment="1" applyProtection="1">
      <alignment horizontal="left" indent="3"/>
    </xf>
    <xf numFmtId="164" fontId="73" fillId="0" borderId="0" xfId="85" applyNumberFormat="1" applyFont="1" applyFill="1" applyBorder="1" applyAlignment="1" applyProtection="1">
      <alignment horizontal="left" indent="1"/>
    </xf>
    <xf numFmtId="0" fontId="73" fillId="0" borderId="0" xfId="110" applyFont="1" applyFill="1" applyBorder="1" applyAlignment="1" applyProtection="1">
      <alignment horizontal="left" wrapText="1" indent="1"/>
    </xf>
    <xf numFmtId="0" fontId="73" fillId="0" borderId="0" xfId="110" applyFont="1" applyFill="1" applyBorder="1" applyAlignment="1" applyProtection="1">
      <alignment vertical="top"/>
    </xf>
    <xf numFmtId="0" fontId="17" fillId="0" borderId="0" xfId="110" applyFont="1" applyFill="1" applyBorder="1" applyProtection="1"/>
    <xf numFmtId="0" fontId="22" fillId="0" borderId="0" xfId="110" applyFont="1" applyFill="1" applyBorder="1" applyProtection="1"/>
    <xf numFmtId="0" fontId="23" fillId="33" borderId="44" xfId="110" applyFont="1" applyFill="1" applyBorder="1" applyAlignment="1" applyProtection="1">
      <alignment horizontal="left"/>
    </xf>
    <xf numFmtId="0" fontId="23" fillId="33" borderId="24" xfId="110" applyFont="1" applyFill="1" applyBorder="1" applyAlignment="1" applyProtection="1">
      <alignment horizontal="left"/>
    </xf>
    <xf numFmtId="0" fontId="15" fillId="33" borderId="24" xfId="110" applyFont="1" applyFill="1" applyBorder="1" applyProtection="1"/>
    <xf numFmtId="42" fontId="25" fillId="33" borderId="56" xfId="87" applyNumberFormat="1" applyFont="1" applyFill="1" applyBorder="1" applyProtection="1"/>
    <xf numFmtId="165" fontId="15" fillId="34" borderId="36" xfId="110" applyNumberFormat="1" applyFont="1" applyFill="1" applyBorder="1" applyAlignment="1" applyProtection="1">
      <alignment horizontal="center" wrapText="1"/>
    </xf>
    <xf numFmtId="0" fontId="23" fillId="0" borderId="57" xfId="110" applyFont="1" applyFill="1" applyBorder="1" applyAlignment="1" applyProtection="1">
      <alignment horizontal="left"/>
    </xf>
    <xf numFmtId="0" fontId="23" fillId="0" borderId="29" xfId="110" applyFont="1" applyFill="1" applyBorder="1" applyAlignment="1" applyProtection="1">
      <alignment horizontal="left"/>
    </xf>
    <xf numFmtId="0" fontId="15" fillId="0" borderId="29" xfId="110" applyFont="1" applyFill="1" applyBorder="1" applyProtection="1"/>
    <xf numFmtId="44" fontId="25" fillId="35" borderId="23" xfId="87" applyFont="1" applyFill="1" applyBorder="1" applyProtection="1"/>
    <xf numFmtId="165" fontId="15" fillId="34" borderId="58" xfId="110" applyNumberFormat="1" applyFont="1" applyFill="1" applyBorder="1" applyAlignment="1" applyProtection="1">
      <alignment horizontal="center" wrapText="1"/>
    </xf>
    <xf numFmtId="0" fontId="23" fillId="33" borderId="59" xfId="110" applyFont="1" applyFill="1" applyBorder="1" applyAlignment="1" applyProtection="1">
      <alignment horizontal="left" wrapText="1"/>
    </xf>
    <xf numFmtId="0" fontId="23" fillId="33" borderId="17" xfId="110" applyFont="1" applyFill="1" applyBorder="1" applyAlignment="1" applyProtection="1">
      <alignment horizontal="left"/>
    </xf>
    <xf numFmtId="0" fontId="25" fillId="33" borderId="17" xfId="110" applyFont="1" applyFill="1" applyBorder="1" applyAlignment="1" applyProtection="1">
      <alignment horizontal="left"/>
    </xf>
    <xf numFmtId="0" fontId="25" fillId="0" borderId="29" xfId="110" applyFont="1" applyFill="1" applyBorder="1" applyAlignment="1" applyProtection="1">
      <alignment horizontal="left"/>
    </xf>
    <xf numFmtId="0" fontId="25" fillId="33" borderId="61" xfId="110" applyFont="1" applyFill="1" applyBorder="1" applyAlignment="1" applyProtection="1">
      <alignment horizontal="left"/>
    </xf>
    <xf numFmtId="0" fontId="23" fillId="33" borderId="61" xfId="110" applyFont="1" applyFill="1" applyBorder="1" applyAlignment="1" applyProtection="1">
      <alignment horizontal="left"/>
    </xf>
    <xf numFmtId="0" fontId="25" fillId="0" borderId="0" xfId="110" applyFont="1" applyFill="1" applyBorder="1" applyProtection="1"/>
    <xf numFmtId="0" fontId="25" fillId="0" borderId="0" xfId="110" applyFont="1" applyFill="1" applyBorder="1" applyAlignment="1" applyProtection="1">
      <alignment horizontal="center" wrapText="1"/>
    </xf>
    <xf numFmtId="0" fontId="23" fillId="33" borderId="57" xfId="110" applyFont="1" applyFill="1" applyBorder="1" applyAlignment="1" applyProtection="1">
      <alignment horizontal="left" wrapText="1"/>
    </xf>
    <xf numFmtId="0" fontId="25" fillId="33" borderId="29" xfId="110" applyFont="1" applyFill="1" applyBorder="1" applyAlignment="1" applyProtection="1">
      <alignment horizontal="left"/>
    </xf>
    <xf numFmtId="0" fontId="23" fillId="33" borderId="29" xfId="110" applyFont="1" applyFill="1" applyBorder="1" applyAlignment="1" applyProtection="1">
      <alignment horizontal="left"/>
    </xf>
    <xf numFmtId="0" fontId="15" fillId="33" borderId="29" xfId="110" applyFont="1" applyFill="1" applyBorder="1" applyProtection="1"/>
    <xf numFmtId="42" fontId="25" fillId="33" borderId="29" xfId="87" applyNumberFormat="1" applyFont="1" applyFill="1" applyBorder="1" applyProtection="1"/>
    <xf numFmtId="0" fontId="23" fillId="0" borderId="60" xfId="110" applyFont="1" applyFill="1" applyBorder="1" applyAlignment="1" applyProtection="1">
      <alignment horizontal="left"/>
    </xf>
    <xf numFmtId="0" fontId="25" fillId="0" borderId="61" xfId="110" applyFont="1" applyFill="1" applyBorder="1" applyAlignment="1" applyProtection="1">
      <alignment horizontal="left"/>
    </xf>
    <xf numFmtId="0" fontId="23" fillId="0" borderId="61" xfId="110" applyFont="1" applyFill="1" applyBorder="1" applyAlignment="1" applyProtection="1">
      <alignment horizontal="left"/>
    </xf>
    <xf numFmtId="0" fontId="15" fillId="0" borderId="61" xfId="110" applyFont="1" applyFill="1" applyBorder="1" applyProtection="1"/>
    <xf numFmtId="44" fontId="25" fillId="0" borderId="61" xfId="87" applyFont="1" applyFill="1" applyBorder="1" applyProtection="1"/>
    <xf numFmtId="165" fontId="15" fillId="34" borderId="37" xfId="110" applyNumberFormat="1" applyFont="1" applyFill="1" applyBorder="1" applyAlignment="1" applyProtection="1">
      <alignment horizontal="center" wrapText="1"/>
    </xf>
    <xf numFmtId="0" fontId="19" fillId="0" borderId="0" xfId="110" applyFont="1" applyFill="1" applyBorder="1" applyAlignment="1" applyProtection="1">
      <alignment horizontal="left" indent="2"/>
    </xf>
    <xf numFmtId="0" fontId="23" fillId="33" borderId="40" xfId="110" applyFont="1" applyFill="1" applyBorder="1" applyAlignment="1" applyProtection="1">
      <alignment horizontal="left" wrapText="1"/>
    </xf>
    <xf numFmtId="0" fontId="25" fillId="33" borderId="56" xfId="110" applyFont="1" applyFill="1" applyBorder="1" applyAlignment="1" applyProtection="1">
      <alignment horizontal="left"/>
    </xf>
    <xf numFmtId="0" fontId="23" fillId="33" borderId="56" xfId="110" applyFont="1" applyFill="1" applyBorder="1" applyAlignment="1" applyProtection="1">
      <alignment horizontal="left"/>
    </xf>
    <xf numFmtId="0" fontId="15" fillId="33" borderId="56" xfId="110" applyFont="1" applyFill="1" applyBorder="1" applyProtection="1"/>
    <xf numFmtId="165" fontId="15" fillId="0" borderId="0" xfId="110" applyNumberFormat="1" applyFont="1" applyFill="1" applyBorder="1" applyProtection="1"/>
    <xf numFmtId="0" fontId="25" fillId="0" borderId="0" xfId="110" applyFont="1" applyFill="1" applyBorder="1" applyAlignment="1" applyProtection="1">
      <alignment horizontal="left" indent="2"/>
    </xf>
    <xf numFmtId="165" fontId="18" fillId="0" borderId="0" xfId="87" applyNumberFormat="1" applyFont="1" applyFill="1" applyBorder="1" applyAlignment="1" applyProtection="1">
      <alignment horizontal="center" vertical="top" wrapText="1"/>
    </xf>
    <xf numFmtId="0" fontId="25" fillId="0" borderId="29" xfId="110" applyFont="1" applyFill="1" applyBorder="1" applyProtection="1"/>
    <xf numFmtId="0" fontId="24" fillId="0" borderId="0" xfId="110" applyFont="1" applyFill="1" applyBorder="1" applyProtection="1"/>
    <xf numFmtId="164" fontId="24" fillId="0" borderId="0" xfId="85" applyNumberFormat="1" applyFont="1" applyFill="1" applyBorder="1" applyAlignment="1" applyProtection="1">
      <alignment horizontal="center"/>
    </xf>
    <xf numFmtId="164" fontId="76" fillId="37" borderId="5" xfId="85" applyNumberFormat="1" applyFont="1" applyFill="1" applyBorder="1" applyAlignment="1" applyProtection="1">
      <alignment horizontal="center" vertical="center" wrapText="1"/>
    </xf>
    <xf numFmtId="0" fontId="76" fillId="37" borderId="5" xfId="3" applyFont="1" applyFill="1" applyBorder="1" applyAlignment="1" applyProtection="1">
      <alignment horizontal="center" vertical="center" wrapText="1"/>
    </xf>
    <xf numFmtId="164" fontId="77" fillId="38" borderId="5" xfId="85" applyNumberFormat="1" applyFont="1" applyFill="1" applyBorder="1" applyAlignment="1" applyProtection="1">
      <alignment horizontal="center" vertical="center" wrapText="1"/>
    </xf>
    <xf numFmtId="0" fontId="77" fillId="38" borderId="5" xfId="3" applyFont="1" applyFill="1" applyBorder="1" applyAlignment="1" applyProtection="1">
      <alignment horizontal="center" vertical="center" wrapText="1"/>
    </xf>
    <xf numFmtId="0" fontId="33" fillId="0" borderId="0" xfId="110" applyFont="1" applyFill="1" applyBorder="1" applyAlignment="1" applyProtection="1"/>
    <xf numFmtId="0" fontId="24" fillId="0" borderId="0" xfId="110" applyFont="1" applyFill="1" applyBorder="1" applyAlignment="1" applyProtection="1"/>
    <xf numFmtId="168" fontId="24" fillId="36" borderId="23" xfId="110" applyNumberFormat="1" applyFont="1" applyFill="1" applyBorder="1" applyAlignment="1" applyProtection="1">
      <alignment horizontal="center" vertical="center"/>
    </xf>
    <xf numFmtId="165" fontId="24" fillId="0" borderId="0" xfId="87" applyNumberFormat="1" applyFont="1" applyFill="1" applyBorder="1" applyAlignment="1" applyProtection="1">
      <alignment horizontal="center" vertical="center"/>
    </xf>
    <xf numFmtId="164" fontId="24" fillId="0" borderId="0" xfId="85" applyNumberFormat="1" applyFont="1" applyFill="1" applyBorder="1" applyAlignment="1" applyProtection="1">
      <alignment horizontal="center" vertical="center"/>
    </xf>
    <xf numFmtId="0" fontId="24" fillId="0" borderId="0" xfId="110" applyFont="1" applyFill="1" applyBorder="1" applyAlignment="1" applyProtection="1">
      <alignment horizontal="center" vertical="center"/>
    </xf>
    <xf numFmtId="0" fontId="79" fillId="0" borderId="0" xfId="3" applyFont="1" applyFill="1" applyBorder="1" applyAlignment="1" applyProtection="1">
      <alignment horizontal="left" vertical="center" wrapText="1" indent="2"/>
    </xf>
    <xf numFmtId="0" fontId="24" fillId="0" borderId="0" xfId="110" applyFont="1" applyFill="1" applyBorder="1" applyAlignment="1" applyProtection="1">
      <alignment vertical="center"/>
    </xf>
    <xf numFmtId="167" fontId="24" fillId="0" borderId="0" xfId="110" applyNumberFormat="1" applyFont="1" applyFill="1" applyBorder="1" applyAlignment="1" applyProtection="1">
      <alignment horizontal="center" vertical="center"/>
    </xf>
    <xf numFmtId="168" fontId="24" fillId="36" borderId="23" xfId="110" applyNumberFormat="1" applyFont="1" applyFill="1" applyBorder="1" applyAlignment="1" applyProtection="1">
      <alignment horizontal="center" vertical="center" wrapText="1"/>
    </xf>
    <xf numFmtId="0" fontId="14" fillId="0" borderId="0" xfId="110" applyFont="1" applyFill="1" applyBorder="1" applyAlignment="1" applyProtection="1">
      <alignment horizontal="right"/>
    </xf>
    <xf numFmtId="166" fontId="15" fillId="0" borderId="0" xfId="85" applyNumberFormat="1" applyFont="1" applyFill="1" applyBorder="1" applyProtection="1"/>
    <xf numFmtId="167" fontId="24" fillId="0" borderId="0" xfId="85" applyNumberFormat="1" applyFont="1" applyFill="1" applyBorder="1" applyAlignment="1" applyProtection="1">
      <alignment horizontal="center"/>
    </xf>
    <xf numFmtId="0" fontId="26" fillId="0" borderId="0" xfId="110" applyFont="1" applyFill="1" applyBorder="1" applyAlignment="1" applyProtection="1">
      <alignment horizontal="center"/>
    </xf>
    <xf numFmtId="0" fontId="27" fillId="0" borderId="0" xfId="110" applyFont="1" applyFill="1" applyBorder="1" applyProtection="1"/>
    <xf numFmtId="0" fontId="17" fillId="0" borderId="0" xfId="110" applyFont="1" applyFill="1" applyBorder="1" applyAlignment="1" applyProtection="1">
      <alignment wrapText="1"/>
    </xf>
    <xf numFmtId="0" fontId="17" fillId="0" borderId="0" xfId="110" applyFont="1" applyFill="1" applyBorder="1" applyAlignment="1" applyProtection="1">
      <alignment vertical="center"/>
    </xf>
    <xf numFmtId="0" fontId="36" fillId="0" borderId="0" xfId="110" applyFont="1" applyFill="1" applyBorder="1" applyProtection="1"/>
    <xf numFmtId="0" fontId="23" fillId="33" borderId="64" xfId="110" applyFont="1" applyFill="1" applyBorder="1" applyAlignment="1" applyProtection="1">
      <alignment horizontal="left"/>
    </xf>
    <xf numFmtId="0" fontId="75" fillId="32" borderId="62" xfId="110" applyFont="1" applyFill="1" applyBorder="1" applyAlignment="1" applyProtection="1">
      <alignment horizontal="center" vertical="center"/>
    </xf>
    <xf numFmtId="165" fontId="18" fillId="6" borderId="54" xfId="87" applyNumberFormat="1" applyFont="1" applyFill="1" applyBorder="1" applyAlignment="1" applyProtection="1">
      <alignment horizontal="center" vertical="top" wrapText="1"/>
    </xf>
    <xf numFmtId="0" fontId="82" fillId="0" borderId="41" xfId="0" applyFont="1" applyFill="1" applyBorder="1" applyAlignment="1">
      <alignment horizontal="left" vertical="center"/>
    </xf>
    <xf numFmtId="165" fontId="38" fillId="0" borderId="23" xfId="1" applyNumberFormat="1" applyFont="1" applyBorder="1" applyAlignment="1">
      <alignment vertical="center"/>
    </xf>
    <xf numFmtId="0" fontId="83" fillId="4" borderId="23" xfId="0" applyFont="1" applyFill="1" applyBorder="1" applyAlignment="1" applyProtection="1">
      <alignment horizontal="centerContinuous" wrapText="1"/>
    </xf>
    <xf numFmtId="0" fontId="83" fillId="4" borderId="23" xfId="0" applyFont="1" applyFill="1" applyBorder="1" applyAlignment="1" applyProtection="1">
      <alignment horizontal="centerContinuous"/>
    </xf>
    <xf numFmtId="0" fontId="18" fillId="0" borderId="23" xfId="0" applyFont="1" applyBorder="1" applyAlignment="1" applyProtection="1">
      <alignment horizontal="center"/>
    </xf>
    <xf numFmtId="0" fontId="18" fillId="4" borderId="23" xfId="0" applyFont="1" applyFill="1" applyBorder="1" applyAlignment="1" applyProtection="1">
      <alignment horizontal="center"/>
    </xf>
    <xf numFmtId="0" fontId="84" fillId="3" borderId="23" xfId="0" applyFont="1" applyFill="1" applyBorder="1" applyAlignment="1" applyProtection="1">
      <alignment horizontal="center" vertical="center" wrapText="1"/>
    </xf>
    <xf numFmtId="0" fontId="84" fillId="42" borderId="23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93" fillId="0" borderId="0" xfId="110" applyFont="1" applyProtection="1"/>
    <xf numFmtId="0" fontId="17" fillId="3" borderId="16" xfId="0" applyFont="1" applyFill="1" applyBorder="1" applyProtection="1"/>
    <xf numFmtId="0" fontId="17" fillId="3" borderId="17" xfId="0" applyFont="1" applyFill="1" applyBorder="1" applyProtection="1"/>
    <xf numFmtId="0" fontId="17" fillId="3" borderId="18" xfId="0" applyFont="1" applyFill="1" applyBorder="1" applyProtection="1"/>
    <xf numFmtId="0" fontId="18" fillId="3" borderId="19" xfId="0" applyFont="1" applyFill="1" applyBorder="1" applyAlignment="1" applyProtection="1">
      <alignment horizontal="centerContinuous"/>
    </xf>
    <xf numFmtId="0" fontId="17" fillId="3" borderId="0" xfId="0" applyFont="1" applyFill="1" applyBorder="1" applyAlignment="1" applyProtection="1">
      <alignment horizontal="centerContinuous"/>
    </xf>
    <xf numFmtId="0" fontId="17" fillId="3" borderId="20" xfId="0" applyFont="1" applyFill="1" applyBorder="1" applyAlignment="1" applyProtection="1">
      <alignment horizontal="centerContinuous"/>
    </xf>
    <xf numFmtId="0" fontId="17" fillId="3" borderId="21" xfId="0" applyFont="1" applyFill="1" applyBorder="1" applyProtection="1"/>
    <xf numFmtId="0" fontId="17" fillId="3" borderId="2" xfId="0" applyFont="1" applyFill="1" applyBorder="1" applyProtection="1"/>
    <xf numFmtId="0" fontId="17" fillId="3" borderId="22" xfId="0" applyFont="1" applyFill="1" applyBorder="1" applyProtection="1"/>
    <xf numFmtId="0" fontId="17" fillId="3" borderId="10" xfId="0" applyFont="1" applyFill="1" applyBorder="1" applyProtection="1"/>
    <xf numFmtId="0" fontId="17" fillId="3" borderId="11" xfId="0" applyFont="1" applyFill="1" applyBorder="1" applyProtection="1"/>
    <xf numFmtId="0" fontId="17" fillId="3" borderId="12" xfId="0" applyFont="1" applyFill="1" applyBorder="1" applyProtection="1"/>
    <xf numFmtId="0" fontId="18" fillId="3" borderId="9" xfId="0" applyFont="1" applyFill="1" applyBorder="1" applyAlignment="1" applyProtection="1">
      <alignment horizontal="centerContinuous"/>
    </xf>
    <xf numFmtId="0" fontId="17" fillId="3" borderId="0" xfId="0" applyFont="1" applyFill="1" applyAlignment="1" applyProtection="1">
      <alignment horizontal="centerContinuous"/>
    </xf>
    <xf numFmtId="0" fontId="17" fillId="3" borderId="13" xfId="0" applyFont="1" applyFill="1" applyBorder="1" applyAlignment="1" applyProtection="1">
      <alignment horizontal="centerContinuous"/>
    </xf>
    <xf numFmtId="0" fontId="17" fillId="3" borderId="14" xfId="0" applyFont="1" applyFill="1" applyBorder="1" applyProtection="1"/>
    <xf numFmtId="0" fontId="17" fillId="3" borderId="1" xfId="0" applyFont="1" applyFill="1" applyBorder="1" applyProtection="1"/>
    <xf numFmtId="0" fontId="17" fillId="3" borderId="15" xfId="0" applyFont="1" applyFill="1" applyBorder="1" applyProtection="1"/>
    <xf numFmtId="0" fontId="84" fillId="2" borderId="7" xfId="0" applyFont="1" applyFill="1" applyBorder="1" applyAlignment="1" applyProtection="1">
      <alignment horizontal="center" vertical="center" wrapText="1"/>
    </xf>
    <xf numFmtId="0" fontId="84" fillId="2" borderId="8" xfId="0" applyFont="1" applyFill="1" applyBorder="1" applyAlignment="1" applyProtection="1">
      <alignment horizontal="center" vertical="center" wrapText="1"/>
    </xf>
    <xf numFmtId="165" fontId="15" fillId="34" borderId="66" xfId="1" applyNumberFormat="1" applyFont="1" applyFill="1" applyBorder="1" applyAlignment="1" applyProtection="1">
      <alignment horizontal="center"/>
    </xf>
    <xf numFmtId="165" fontId="15" fillId="34" borderId="67" xfId="1" applyNumberFormat="1" applyFont="1" applyFill="1" applyBorder="1" applyAlignment="1" applyProtection="1">
      <alignment horizontal="center"/>
    </xf>
    <xf numFmtId="165" fontId="15" fillId="34" borderId="37" xfId="87" applyNumberFormat="1" applyFont="1" applyFill="1" applyBorder="1" applyAlignment="1" applyProtection="1">
      <alignment horizontal="center"/>
    </xf>
    <xf numFmtId="0" fontId="73" fillId="0" borderId="0" xfId="110" applyFont="1" applyFill="1" applyBorder="1" applyAlignment="1" applyProtection="1">
      <alignment wrapText="1"/>
    </xf>
    <xf numFmtId="37" fontId="25" fillId="33" borderId="56" xfId="85" applyNumberFormat="1" applyFont="1" applyFill="1" applyBorder="1" applyAlignment="1" applyProtection="1">
      <alignment horizontal="center"/>
    </xf>
    <xf numFmtId="0" fontId="23" fillId="0" borderId="23" xfId="0" applyFont="1" applyBorder="1" applyAlignment="1" applyProtection="1">
      <alignment horizontal="center"/>
    </xf>
    <xf numFmtId="44" fontId="25" fillId="35" borderId="5" xfId="87" applyFont="1" applyFill="1" applyBorder="1" applyProtection="1"/>
    <xf numFmtId="0" fontId="23" fillId="0" borderId="40" xfId="110" applyFont="1" applyFill="1" applyBorder="1" applyAlignment="1" applyProtection="1">
      <alignment horizontal="left"/>
    </xf>
    <xf numFmtId="0" fontId="25" fillId="0" borderId="56" xfId="110" applyFont="1" applyFill="1" applyBorder="1" applyAlignment="1" applyProtection="1">
      <alignment horizontal="left"/>
    </xf>
    <xf numFmtId="0" fontId="23" fillId="0" borderId="56" xfId="110" applyFont="1" applyFill="1" applyBorder="1" applyAlignment="1" applyProtection="1">
      <alignment horizontal="left"/>
    </xf>
    <xf numFmtId="0" fontId="15" fillId="0" borderId="56" xfId="110" applyFont="1" applyFill="1" applyBorder="1" applyProtection="1"/>
    <xf numFmtId="44" fontId="25" fillId="0" borderId="56" xfId="87" applyFont="1" applyFill="1" applyBorder="1" applyProtection="1"/>
    <xf numFmtId="0" fontId="96" fillId="0" borderId="0" xfId="110" applyFont="1" applyAlignment="1" applyProtection="1">
      <alignment vertical="center"/>
    </xf>
    <xf numFmtId="37" fontId="24" fillId="34" borderId="23" xfId="114" applyNumberFormat="1" applyFont="1" applyFill="1" applyBorder="1" applyAlignment="1" applyProtection="1">
      <alignment horizontal="center" vertical="center"/>
    </xf>
    <xf numFmtId="3" fontId="24" fillId="40" borderId="23" xfId="85" applyNumberFormat="1" applyFont="1" applyFill="1" applyBorder="1" applyAlignment="1" applyProtection="1">
      <alignment horizontal="center" vertical="center"/>
    </xf>
    <xf numFmtId="3" fontId="24" fillId="40" borderId="23" xfId="3" applyNumberFormat="1" applyFont="1" applyFill="1" applyBorder="1" applyAlignment="1" applyProtection="1">
      <alignment horizontal="center" vertical="center" wrapText="1"/>
    </xf>
    <xf numFmtId="3" fontId="24" fillId="41" borderId="23" xfId="85" applyNumberFormat="1" applyFont="1" applyFill="1" applyBorder="1" applyAlignment="1" applyProtection="1">
      <alignment horizontal="center" vertical="center"/>
    </xf>
    <xf numFmtId="3" fontId="24" fillId="41" borderId="23" xfId="1" applyNumberFormat="1" applyFont="1" applyFill="1" applyBorder="1" applyAlignment="1" applyProtection="1">
      <alignment horizontal="center" vertical="center"/>
    </xf>
    <xf numFmtId="3" fontId="24" fillId="39" borderId="23" xfId="1" applyNumberFormat="1" applyFont="1" applyFill="1" applyBorder="1" applyAlignment="1" applyProtection="1">
      <alignment horizontal="center" vertical="center"/>
    </xf>
    <xf numFmtId="3" fontId="24" fillId="0" borderId="0" xfId="110" applyNumberFormat="1" applyFont="1" applyFill="1" applyBorder="1" applyAlignment="1" applyProtection="1">
      <alignment horizontal="center" vertical="center"/>
    </xf>
    <xf numFmtId="3" fontId="15" fillId="40" borderId="23" xfId="85" applyNumberFormat="1" applyFont="1" applyFill="1" applyBorder="1" applyAlignment="1" applyProtection="1">
      <alignment horizontal="center" vertical="center"/>
    </xf>
    <xf numFmtId="3" fontId="15" fillId="40" borderId="23" xfId="3" applyNumberFormat="1" applyFont="1" applyFill="1" applyBorder="1" applyAlignment="1" applyProtection="1">
      <alignment horizontal="center" vertical="center" wrapText="1"/>
    </xf>
    <xf numFmtId="3" fontId="15" fillId="41" borderId="23" xfId="85" applyNumberFormat="1" applyFont="1" applyFill="1" applyBorder="1" applyAlignment="1" applyProtection="1">
      <alignment horizontal="center" vertical="center"/>
    </xf>
    <xf numFmtId="3" fontId="24" fillId="39" borderId="23" xfId="110" applyNumberFormat="1" applyFont="1" applyFill="1" applyBorder="1" applyAlignment="1" applyProtection="1">
      <alignment horizontal="center" vertical="center"/>
    </xf>
    <xf numFmtId="3" fontId="24" fillId="0" borderId="0" xfId="87" applyNumberFormat="1" applyFont="1" applyFill="1" applyBorder="1" applyAlignment="1" applyProtection="1">
      <alignment horizontal="center" vertical="center"/>
    </xf>
    <xf numFmtId="3" fontId="15" fillId="0" borderId="0" xfId="85" applyNumberFormat="1" applyFont="1" applyFill="1" applyBorder="1" applyAlignment="1" applyProtection="1">
      <alignment horizontal="center" vertical="center"/>
    </xf>
    <xf numFmtId="3" fontId="15" fillId="0" borderId="0" xfId="110" applyNumberFormat="1" applyFont="1" applyFill="1" applyBorder="1" applyAlignment="1" applyProtection="1">
      <alignment horizontal="center" vertical="center"/>
    </xf>
    <xf numFmtId="0" fontId="95" fillId="30" borderId="25" xfId="110" applyFont="1" applyFill="1" applyBorder="1" applyAlignment="1" applyProtection="1">
      <alignment horizontal="centerContinuous" vertical="center"/>
    </xf>
    <xf numFmtId="0" fontId="95" fillId="30" borderId="26" xfId="110" applyFont="1" applyFill="1" applyBorder="1" applyAlignment="1" applyProtection="1">
      <alignment horizontal="centerContinuous" vertical="center"/>
    </xf>
    <xf numFmtId="0" fontId="95" fillId="30" borderId="27" xfId="110" applyFont="1" applyFill="1" applyBorder="1" applyAlignment="1" applyProtection="1">
      <alignment horizontal="centerContinuous" vertical="center"/>
    </xf>
    <xf numFmtId="0" fontId="38" fillId="0" borderId="41" xfId="112" applyFont="1" applyFill="1" applyBorder="1" applyAlignment="1">
      <alignment horizontal="left" vertical="center" wrapText="1" indent="1"/>
    </xf>
    <xf numFmtId="0" fontId="38" fillId="0" borderId="0" xfId="0" applyFont="1" applyFill="1" applyAlignment="1">
      <alignment vertical="center"/>
    </xf>
    <xf numFmtId="0" fontId="17" fillId="0" borderId="0" xfId="110" applyFont="1" applyFill="1" applyBorder="1" applyAlignment="1" applyProtection="1">
      <alignment wrapText="1"/>
    </xf>
    <xf numFmtId="0" fontId="15" fillId="0" borderId="0" xfId="110" applyFont="1" applyFill="1" applyBorder="1" applyAlignment="1" applyProtection="1">
      <alignment wrapText="1"/>
    </xf>
    <xf numFmtId="0" fontId="97" fillId="0" borderId="0" xfId="0" applyFont="1" applyAlignment="1">
      <alignment horizontal="left" vertical="center" indent="2"/>
    </xf>
    <xf numFmtId="165" fontId="19" fillId="6" borderId="4" xfId="87" applyNumberFormat="1" applyFont="1" applyFill="1" applyBorder="1" applyProtection="1"/>
    <xf numFmtId="167" fontId="19" fillId="6" borderId="4" xfId="85" applyNumberFormat="1" applyFont="1" applyFill="1" applyBorder="1" applyAlignment="1" applyProtection="1">
      <alignment horizontal="center"/>
    </xf>
    <xf numFmtId="43" fontId="25" fillId="35" borderId="28" xfId="85" applyFont="1" applyFill="1" applyBorder="1" applyAlignment="1" applyProtection="1"/>
    <xf numFmtId="43" fontId="25" fillId="35" borderId="69" xfId="85" applyFont="1" applyFill="1" applyBorder="1" applyAlignment="1" applyProtection="1"/>
    <xf numFmtId="0" fontId="98" fillId="31" borderId="68" xfId="110" applyFont="1" applyFill="1" applyBorder="1" applyAlignment="1" applyProtection="1">
      <alignment horizontal="center"/>
    </xf>
    <xf numFmtId="164" fontId="98" fillId="31" borderId="72" xfId="85" applyNumberFormat="1" applyFont="1" applyFill="1" applyBorder="1" applyAlignment="1" applyProtection="1"/>
    <xf numFmtId="0" fontId="38" fillId="0" borderId="23" xfId="0" applyFont="1" applyBorder="1" applyAlignment="1">
      <alignment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0" xfId="0" applyFont="1" applyAlignment="1">
      <alignment vertical="center" wrapText="1"/>
    </xf>
    <xf numFmtId="0" fontId="82" fillId="0" borderId="41" xfId="0" applyFont="1" applyFill="1" applyBorder="1" applyAlignment="1">
      <alignment horizontal="left" vertical="center" wrapText="1"/>
    </xf>
    <xf numFmtId="0" fontId="23" fillId="0" borderId="57" xfId="110" applyFont="1" applyFill="1" applyBorder="1" applyAlignment="1" applyProtection="1">
      <alignment horizontal="left" indent="5"/>
    </xf>
    <xf numFmtId="0" fontId="23" fillId="33" borderId="60" xfId="110" applyFont="1" applyFill="1" applyBorder="1" applyAlignment="1" applyProtection="1">
      <alignment horizontal="left" wrapText="1" indent="5"/>
    </xf>
    <xf numFmtId="0" fontId="99" fillId="0" borderId="0" xfId="0" applyFont="1"/>
    <xf numFmtId="0" fontId="28" fillId="0" borderId="0" xfId="0" applyFont="1" applyAlignment="1">
      <alignment horizontal="left" indent="1"/>
    </xf>
    <xf numFmtId="0" fontId="28" fillId="0" borderId="0" xfId="0" applyFont="1" applyAlignment="1">
      <alignment horizontal="left" indent="3"/>
    </xf>
    <xf numFmtId="0" fontId="32" fillId="0" borderId="0" xfId="0" applyFont="1" applyAlignment="1">
      <alignment horizontal="left" indent="1"/>
    </xf>
    <xf numFmtId="0" fontId="38" fillId="0" borderId="0" xfId="0" applyFont="1" applyFill="1" applyAlignment="1">
      <alignment horizontal="left" vertical="center"/>
    </xf>
    <xf numFmtId="0" fontId="23" fillId="0" borderId="23" xfId="0" applyFont="1" applyBorder="1" applyAlignment="1" applyProtection="1">
      <alignment horizontal="center" wrapText="1"/>
    </xf>
    <xf numFmtId="0" fontId="78" fillId="0" borderId="0" xfId="3" applyFont="1" applyFill="1" applyBorder="1" applyProtection="1"/>
    <xf numFmtId="0" fontId="41" fillId="0" borderId="41" xfId="112" applyFont="1" applyFill="1" applyBorder="1" applyAlignment="1">
      <alignment horizontal="left" vertical="center" wrapText="1"/>
    </xf>
    <xf numFmtId="0" fontId="38" fillId="0" borderId="65" xfId="112" applyFont="1" applyFill="1" applyBorder="1" applyAlignment="1">
      <alignment horizontal="left" vertical="center" wrapText="1" indent="1"/>
    </xf>
    <xf numFmtId="0" fontId="38" fillId="0" borderId="41" xfId="7" applyFont="1" applyFill="1" applyBorder="1" applyAlignment="1">
      <alignment horizontal="left" vertical="center" wrapText="1" indent="1"/>
    </xf>
    <xf numFmtId="0" fontId="38" fillId="0" borderId="41" xfId="6" applyFont="1" applyFill="1" applyBorder="1" applyAlignment="1">
      <alignment horizontal="left" vertical="center" wrapText="1" indent="1"/>
    </xf>
    <xf numFmtId="0" fontId="38" fillId="0" borderId="41" xfId="53" applyFont="1" applyFill="1" applyBorder="1" applyAlignment="1">
      <alignment horizontal="left" vertical="center" wrapText="1" indent="1"/>
    </xf>
    <xf numFmtId="0" fontId="27" fillId="0" borderId="0" xfId="0" applyFont="1" applyFill="1" applyBorder="1"/>
    <xf numFmtId="165" fontId="23" fillId="6" borderId="4" xfId="87" applyNumberFormat="1" applyFont="1" applyFill="1" applyBorder="1" applyProtection="1"/>
    <xf numFmtId="167" fontId="101" fillId="6" borderId="4" xfId="85" applyNumberFormat="1" applyFont="1" applyFill="1" applyBorder="1" applyAlignment="1" applyProtection="1">
      <alignment horizontal="center"/>
    </xf>
    <xf numFmtId="0" fontId="1" fillId="0" borderId="0" xfId="110" applyFont="1" applyProtection="1"/>
    <xf numFmtId="0" fontId="102" fillId="0" borderId="0" xfId="0" applyFont="1"/>
    <xf numFmtId="0" fontId="41" fillId="5" borderId="41" xfId="112" applyFont="1" applyFill="1" applyBorder="1" applyAlignment="1">
      <alignment horizontal="right" vertical="center" wrapText="1" indent="1"/>
    </xf>
    <xf numFmtId="44" fontId="31" fillId="5" borderId="42" xfId="1" applyFont="1" applyFill="1" applyBorder="1" applyAlignment="1">
      <alignment vertical="center"/>
    </xf>
    <xf numFmtId="0" fontId="87" fillId="4" borderId="25" xfId="0" applyFont="1" applyFill="1" applyBorder="1" applyAlignment="1" applyProtection="1">
      <alignment horizontal="center" vertical="center" wrapText="1"/>
    </xf>
    <xf numFmtId="0" fontId="87" fillId="4" borderId="26" xfId="0" applyFont="1" applyFill="1" applyBorder="1" applyAlignment="1" applyProtection="1">
      <alignment horizontal="center" vertical="center" wrapText="1"/>
    </xf>
    <xf numFmtId="0" fontId="87" fillId="4" borderId="27" xfId="0" applyFont="1" applyFill="1" applyBorder="1" applyAlignment="1" applyProtection="1">
      <alignment horizontal="center" vertical="center" wrapText="1"/>
    </xf>
    <xf numFmtId="0" fontId="30" fillId="0" borderId="24" xfId="0" applyFont="1" applyBorder="1" applyAlignment="1" applyProtection="1">
      <alignment horizontal="center"/>
    </xf>
    <xf numFmtId="0" fontId="87" fillId="4" borderId="0" xfId="0" applyFont="1" applyFill="1" applyAlignment="1" applyProtection="1">
      <alignment horizontal="center" vertical="center" wrapText="1"/>
    </xf>
    <xf numFmtId="0" fontId="88" fillId="4" borderId="0" xfId="0" applyFont="1" applyFill="1" applyAlignment="1" applyProtection="1">
      <alignment horizontal="center" vertical="center" wrapText="1"/>
    </xf>
    <xf numFmtId="0" fontId="87" fillId="4" borderId="28" xfId="0" applyFont="1" applyFill="1" applyBorder="1" applyAlignment="1" applyProtection="1">
      <alignment horizontal="center" vertical="center" wrapText="1"/>
    </xf>
    <xf numFmtId="0" fontId="87" fillId="4" borderId="29" xfId="0" applyFont="1" applyFill="1" applyBorder="1" applyAlignment="1" applyProtection="1">
      <alignment horizontal="center" vertical="center" wrapText="1"/>
    </xf>
    <xf numFmtId="0" fontId="87" fillId="4" borderId="30" xfId="0" applyFont="1" applyFill="1" applyBorder="1" applyAlignment="1" applyProtection="1">
      <alignment horizontal="center" vertical="center" wrapText="1"/>
    </xf>
    <xf numFmtId="0" fontId="85" fillId="3" borderId="28" xfId="0" applyFont="1" applyFill="1" applyBorder="1" applyAlignment="1" applyProtection="1">
      <alignment horizontal="center" vertical="center"/>
    </xf>
    <xf numFmtId="0" fontId="85" fillId="3" borderId="30" xfId="0" applyFont="1" applyFill="1" applyBorder="1" applyAlignment="1" applyProtection="1">
      <alignment horizontal="center" vertical="center"/>
    </xf>
    <xf numFmtId="0" fontId="100" fillId="0" borderId="73" xfId="0" applyFont="1" applyBorder="1" applyAlignment="1" applyProtection="1">
      <alignment horizontal="center" vertical="center" wrapText="1"/>
    </xf>
    <xf numFmtId="0" fontId="100" fillId="0" borderId="74" xfId="0" applyFont="1" applyBorder="1" applyAlignment="1" applyProtection="1">
      <alignment horizontal="center" vertical="center" wrapText="1"/>
    </xf>
    <xf numFmtId="0" fontId="100" fillId="0" borderId="75" xfId="0" applyFont="1" applyBorder="1" applyAlignment="1" applyProtection="1">
      <alignment horizontal="center" vertical="center" wrapText="1"/>
    </xf>
    <xf numFmtId="0" fontId="87" fillId="4" borderId="0" xfId="0" applyFont="1" applyFill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/>
    </xf>
    <xf numFmtId="0" fontId="19" fillId="0" borderId="2" xfId="3" applyFont="1" applyBorder="1" applyAlignment="1" applyProtection="1">
      <alignment wrapText="1"/>
    </xf>
    <xf numFmtId="0" fontId="15" fillId="0" borderId="2" xfId="3" applyFont="1" applyBorder="1" applyAlignment="1" applyProtection="1">
      <alignment wrapText="1"/>
    </xf>
    <xf numFmtId="0" fontId="15" fillId="0" borderId="17" xfId="3" applyFont="1" applyFill="1" applyBorder="1" applyAlignment="1" applyProtection="1">
      <alignment wrapText="1"/>
    </xf>
    <xf numFmtId="0" fontId="15" fillId="0" borderId="0" xfId="3" applyFont="1" applyBorder="1" applyAlignment="1" applyProtection="1">
      <alignment wrapText="1"/>
    </xf>
    <xf numFmtId="0" fontId="15" fillId="0" borderId="29" xfId="3" applyFont="1" applyBorder="1" applyAlignment="1" applyProtection="1">
      <alignment wrapText="1"/>
    </xf>
    <xf numFmtId="0" fontId="18" fillId="3" borderId="31" xfId="3" applyFont="1" applyFill="1" applyBorder="1" applyAlignment="1" applyProtection="1">
      <alignment horizontal="center" vertical="center"/>
    </xf>
    <xf numFmtId="0" fontId="15" fillId="2" borderId="32" xfId="3" applyFont="1" applyFill="1" applyBorder="1" applyAlignment="1">
      <alignment horizontal="center" vertical="center"/>
    </xf>
    <xf numFmtId="0" fontId="15" fillId="2" borderId="33" xfId="3" applyFont="1" applyFill="1" applyBorder="1" applyAlignment="1">
      <alignment horizontal="center" vertical="center"/>
    </xf>
    <xf numFmtId="0" fontId="15" fillId="0" borderId="0" xfId="3" applyFont="1" applyFill="1" applyAlignment="1" applyProtection="1">
      <alignment wrapText="1"/>
    </xf>
    <xf numFmtId="0" fontId="87" fillId="4" borderId="0" xfId="3" applyFont="1" applyFill="1" applyAlignment="1" applyProtection="1">
      <alignment horizontal="center" vertical="center" wrapText="1"/>
    </xf>
    <xf numFmtId="0" fontId="30" fillId="0" borderId="1" xfId="3" applyFont="1" applyBorder="1" applyAlignment="1" applyProtection="1">
      <alignment horizontal="center" vertical="center"/>
    </xf>
    <xf numFmtId="0" fontId="15" fillId="0" borderId="0" xfId="3" applyFont="1" applyFill="1" applyBorder="1" applyAlignment="1" applyProtection="1">
      <alignment wrapText="1"/>
    </xf>
    <xf numFmtId="0" fontId="15" fillId="0" borderId="0" xfId="3" applyFont="1" applyFill="1" applyBorder="1" applyProtection="1"/>
    <xf numFmtId="0" fontId="17" fillId="0" borderId="0" xfId="110" applyFont="1" applyFill="1" applyBorder="1" applyAlignment="1" applyProtection="1">
      <alignment horizontal="left" wrapText="1"/>
    </xf>
    <xf numFmtId="0" fontId="91" fillId="29" borderId="19" xfId="110" applyFont="1" applyFill="1" applyBorder="1" applyAlignment="1" applyProtection="1">
      <alignment horizontal="center" vertical="center" wrapText="1"/>
    </xf>
    <xf numFmtId="0" fontId="91" fillId="29" borderId="0" xfId="110" applyFont="1" applyFill="1" applyBorder="1" applyAlignment="1" applyProtection="1">
      <alignment horizontal="center" vertical="center" wrapText="1"/>
    </xf>
    <xf numFmtId="0" fontId="75" fillId="32" borderId="70" xfId="110" applyFont="1" applyFill="1" applyBorder="1" applyAlignment="1" applyProtection="1">
      <alignment horizontal="center" vertical="center"/>
    </xf>
    <xf numFmtId="0" fontId="75" fillId="32" borderId="43" xfId="110" applyFont="1" applyFill="1" applyBorder="1" applyAlignment="1" applyProtection="1">
      <alignment horizontal="center" vertical="center"/>
    </xf>
    <xf numFmtId="0" fontId="74" fillId="37" borderId="71" xfId="3" applyFont="1" applyFill="1" applyBorder="1" applyAlignment="1" applyProtection="1">
      <alignment horizontal="center" vertical="center"/>
    </xf>
    <xf numFmtId="0" fontId="74" fillId="37" borderId="56" xfId="3" applyFont="1" applyFill="1" applyBorder="1" applyAlignment="1" applyProtection="1">
      <alignment horizontal="center" vertical="center"/>
    </xf>
    <xf numFmtId="0" fontId="74" fillId="37" borderId="63" xfId="3" applyFont="1" applyFill="1" applyBorder="1" applyAlignment="1" applyProtection="1">
      <alignment horizontal="center" vertical="center"/>
    </xf>
    <xf numFmtId="0" fontId="32" fillId="36" borderId="55" xfId="110" applyFont="1" applyFill="1" applyBorder="1" applyAlignment="1" applyProtection="1">
      <alignment horizontal="center" vertical="center" wrapText="1"/>
    </xf>
    <xf numFmtId="0" fontId="32" fillId="36" borderId="35" xfId="110" applyFont="1" applyFill="1" applyBorder="1" applyAlignment="1" applyProtection="1">
      <alignment horizontal="center" vertical="center" wrapText="1"/>
    </xf>
    <xf numFmtId="0" fontId="19" fillId="38" borderId="71" xfId="3" applyFont="1" applyFill="1" applyBorder="1" applyAlignment="1" applyProtection="1">
      <alignment horizontal="center" vertical="center"/>
    </xf>
    <xf numFmtId="0" fontId="19" fillId="38" borderId="56" xfId="3" applyFont="1" applyFill="1" applyBorder="1" applyAlignment="1" applyProtection="1">
      <alignment horizontal="center" vertical="center"/>
    </xf>
    <xf numFmtId="0" fontId="19" fillId="38" borderId="63" xfId="3" applyFont="1" applyFill="1" applyBorder="1" applyAlignment="1" applyProtection="1">
      <alignment horizontal="center" vertical="center"/>
    </xf>
    <xf numFmtId="0" fontId="19" fillId="39" borderId="36" xfId="110" applyFont="1" applyFill="1" applyBorder="1" applyAlignment="1" applyProtection="1">
      <alignment horizontal="center" vertical="center" wrapText="1"/>
    </xf>
    <xf numFmtId="0" fontId="19" fillId="39" borderId="37" xfId="110" applyFont="1" applyFill="1" applyBorder="1" applyAlignment="1" applyProtection="1">
      <alignment horizontal="center" vertical="center"/>
    </xf>
    <xf numFmtId="0" fontId="73" fillId="0" borderId="0" xfId="110" applyFont="1" applyFill="1" applyBorder="1" applyAlignment="1" applyProtection="1">
      <alignment horizontal="left" wrapText="1"/>
    </xf>
    <xf numFmtId="0" fontId="28" fillId="0" borderId="0" xfId="0" applyFont="1" applyAlignment="1">
      <alignment horizontal="left" wrapText="1" indent="1"/>
    </xf>
    <xf numFmtId="0" fontId="75" fillId="32" borderId="34" xfId="110" applyFont="1" applyFill="1" applyBorder="1" applyAlignment="1" applyProtection="1">
      <alignment horizontal="center" vertical="center"/>
    </xf>
    <xf numFmtId="0" fontId="75" fillId="32" borderId="5" xfId="110" applyFont="1" applyFill="1" applyBorder="1" applyAlignment="1" applyProtection="1">
      <alignment horizontal="center" vertical="center"/>
    </xf>
    <xf numFmtId="0" fontId="74" fillId="37" borderId="34" xfId="3" applyFont="1" applyFill="1" applyBorder="1" applyAlignment="1" applyProtection="1">
      <alignment horizontal="center" vertical="center"/>
    </xf>
    <xf numFmtId="0" fontId="19" fillId="38" borderId="34" xfId="3" applyFont="1" applyFill="1" applyBorder="1" applyAlignment="1" applyProtection="1">
      <alignment horizontal="center" vertical="center"/>
    </xf>
    <xf numFmtId="0" fontId="89" fillId="4" borderId="25" xfId="0" applyFont="1" applyFill="1" applyBorder="1" applyAlignment="1" applyProtection="1">
      <alignment horizontal="center" vertical="center" wrapText="1"/>
    </xf>
    <xf numFmtId="0" fontId="89" fillId="4" borderId="26" xfId="0" applyFont="1" applyFill="1" applyBorder="1" applyAlignment="1" applyProtection="1">
      <alignment horizontal="center" vertical="center" wrapText="1"/>
    </xf>
  </cellXfs>
  <cellStyles count="115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14" builtinId="3"/>
    <cellStyle name="Comma 2" xfId="4"/>
    <cellStyle name="Comma 3" xfId="85"/>
    <cellStyle name="Currency" xfId="1" builtinId="4"/>
    <cellStyle name="Currency 2" xfId="5"/>
    <cellStyle name="Currency 3" xfId="87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2" xfId="2"/>
    <cellStyle name="Normal 2 10" xfId="112"/>
    <cellStyle name="Normal 2 2" xfId="6"/>
    <cellStyle name="Normal 2 2 2" xfId="7"/>
    <cellStyle name="Normal 2 2 2 2" xfId="59"/>
    <cellStyle name="Normal 2 2 2 2 2" xfId="75"/>
    <cellStyle name="Normal 2 2 2 2 2 2" xfId="110"/>
    <cellStyle name="Normal 2 2 2 2 3" xfId="94"/>
    <cellStyle name="Normal 2 2 2 3" xfId="66"/>
    <cellStyle name="Normal 2 2 2 3 2" xfId="101"/>
    <cellStyle name="Normal 2 2 2 4" xfId="83"/>
    <cellStyle name="Normal 2 2 2 5" xfId="79"/>
    <cellStyle name="Normal 2 2 3" xfId="58"/>
    <cellStyle name="Normal 2 2 3 2" xfId="74"/>
    <cellStyle name="Normal 2 2 3 2 2" xfId="109"/>
    <cellStyle name="Normal 2 2 3 3" xfId="93"/>
    <cellStyle name="Normal 2 2 4" xfId="65"/>
    <cellStyle name="Normal 2 2 4 2" xfId="100"/>
    <cellStyle name="Normal 2 2 5" xfId="82"/>
    <cellStyle name="Normal 2 2 6" xfId="78"/>
    <cellStyle name="Normal 2 3" xfId="53"/>
    <cellStyle name="Normal 2 3 2" xfId="57"/>
    <cellStyle name="Normal 2 3 2 2" xfId="73"/>
    <cellStyle name="Normal 2 3 2 2 2" xfId="108"/>
    <cellStyle name="Normal 2 3 2 3" xfId="92"/>
    <cellStyle name="Normal 2 3 3" xfId="64"/>
    <cellStyle name="Normal 2 3 3 2" xfId="99"/>
    <cellStyle name="Normal 2 3 4" xfId="88"/>
    <cellStyle name="Normal 2 4" xfId="56"/>
    <cellStyle name="Normal 2 4 2" xfId="72"/>
    <cellStyle name="Normal 2 4 2 2" xfId="107"/>
    <cellStyle name="Normal 2 4 3" xfId="63"/>
    <cellStyle name="Normal 2 4 3 2" xfId="98"/>
    <cellStyle name="Normal 2 4 4" xfId="91"/>
    <cellStyle name="Normal 2 5" xfId="54"/>
    <cellStyle name="Normal 2 5 2" xfId="70"/>
    <cellStyle name="Normal 2 5 2 2" xfId="105"/>
    <cellStyle name="Normal 2 5 3" xfId="89"/>
    <cellStyle name="Normal 2 6" xfId="68"/>
    <cellStyle name="Normal 2 6 2" xfId="103"/>
    <cellStyle name="Normal 2 7" xfId="61"/>
    <cellStyle name="Normal 2 7 2" xfId="96"/>
    <cellStyle name="Normal 2 8" xfId="81"/>
    <cellStyle name="Normal 2 9" xfId="77"/>
    <cellStyle name="Normal 3" xfId="3"/>
    <cellStyle name="Normal 3 2" xfId="11"/>
    <cellStyle name="Normal 3 2 2" xfId="86"/>
    <cellStyle name="Normal 4" xfId="9"/>
    <cellStyle name="Normal 42" xfId="8"/>
    <cellStyle name="Normal 42 2" xfId="60"/>
    <cellStyle name="Normal 42 2 2" xfId="76"/>
    <cellStyle name="Normal 42 2 2 2" xfId="111"/>
    <cellStyle name="Normal 42 2 3" xfId="67"/>
    <cellStyle name="Normal 42 2 3 2" xfId="102"/>
    <cellStyle name="Normal 42 2 4" xfId="95"/>
    <cellStyle name="Normal 42 3" xfId="55"/>
    <cellStyle name="Normal 42 3 2" xfId="71"/>
    <cellStyle name="Normal 42 3 2 2" xfId="106"/>
    <cellStyle name="Normal 42 3 3" xfId="90"/>
    <cellStyle name="Normal 42 4" xfId="69"/>
    <cellStyle name="Normal 42 4 2" xfId="104"/>
    <cellStyle name="Normal 42 5" xfId="62"/>
    <cellStyle name="Normal 42 5 2" xfId="97"/>
    <cellStyle name="Normal 42 6" xfId="84"/>
    <cellStyle name="Normal 42 7" xfId="80"/>
    <cellStyle name="Normal 42 8" xfId="113"/>
    <cellStyle name="Note 2" xfId="48"/>
    <cellStyle name="Output 2" xfId="49"/>
    <cellStyle name="Title 2" xfId="50"/>
    <cellStyle name="Total 2" xfId="51"/>
    <cellStyle name="Warning Text 2" xfId="52"/>
    <cellStyle name="標準_MIBS - TEST SYSTEM REFRESH PLAN_v2.0" xfId="10"/>
  </cellStyles>
  <dxfs count="0"/>
  <tableStyles count="0" defaultTableStyle="TableStyleMedium9" defaultPivotStyle="PivotStyleLight16"/>
  <colors>
    <mruColors>
      <color rgb="FFFF00FF"/>
      <color rgb="FF333399"/>
      <color rgb="FFF1E783"/>
      <color rgb="FFD9D771"/>
      <color rgb="FFE9E8AD"/>
      <color rgb="FFC2BF34"/>
      <color rgb="FF807E22"/>
      <color rgb="FF3F3E11"/>
      <color rgb="FFEFD5B3"/>
      <color rgb="FFE5B9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activeCell="J18" sqref="J18"/>
    </sheetView>
  </sheetViews>
  <sheetFormatPr defaultColWidth="12.5546875" defaultRowHeight="15" customHeight="1"/>
  <cols>
    <col min="1" max="1" width="29.33203125" style="1" customWidth="1"/>
    <col min="2" max="2" width="2.33203125" style="1" customWidth="1"/>
    <col min="3" max="3" width="37" style="1" customWidth="1"/>
    <col min="4" max="4" width="3.88671875" style="1" customWidth="1"/>
    <col min="5" max="5" width="29.33203125" style="1" customWidth="1"/>
    <col min="6" max="6" width="2.33203125" style="1" customWidth="1"/>
    <col min="7" max="7" width="36.88671875" style="1" customWidth="1"/>
    <col min="8" max="16384" width="12.5546875" style="1"/>
  </cols>
  <sheetData>
    <row r="1" spans="1:7" ht="40.5" customHeight="1" thickBot="1">
      <c r="A1" s="252" t="s">
        <v>139</v>
      </c>
      <c r="B1" s="253"/>
      <c r="C1" s="253"/>
      <c r="D1" s="253"/>
      <c r="E1" s="253"/>
      <c r="F1" s="253"/>
      <c r="G1" s="254"/>
    </row>
    <row r="2" spans="1:7" ht="22.5" customHeight="1">
      <c r="A2" s="255" t="s">
        <v>157</v>
      </c>
      <c r="B2" s="255"/>
      <c r="C2" s="255"/>
      <c r="D2" s="255"/>
      <c r="E2" s="255"/>
      <c r="F2" s="255"/>
      <c r="G2" s="255"/>
    </row>
    <row r="3" spans="1:7">
      <c r="A3" s="2"/>
      <c r="B3" s="2"/>
      <c r="C3" s="2"/>
      <c r="D3" s="2"/>
      <c r="E3" s="2"/>
      <c r="F3" s="2"/>
      <c r="G3" s="2"/>
    </row>
    <row r="4" spans="1:7">
      <c r="A4" s="166"/>
      <c r="B4" s="167"/>
      <c r="C4" s="168"/>
      <c r="E4" s="166"/>
      <c r="F4" s="167"/>
      <c r="G4" s="168"/>
    </row>
    <row r="5" spans="1:7">
      <c r="A5" s="169" t="s">
        <v>18</v>
      </c>
      <c r="B5" s="170"/>
      <c r="C5" s="171"/>
      <c r="E5" s="169" t="s">
        <v>19</v>
      </c>
      <c r="F5" s="170"/>
      <c r="G5" s="171"/>
    </row>
    <row r="6" spans="1:7">
      <c r="A6" s="172"/>
      <c r="B6" s="173"/>
      <c r="C6" s="174"/>
      <c r="E6" s="172"/>
      <c r="F6" s="173"/>
      <c r="G6" s="174"/>
    </row>
    <row r="7" spans="1:7" ht="26.1" customHeight="1">
      <c r="A7" s="3" t="s">
        <v>20</v>
      </c>
      <c r="B7" s="4"/>
      <c r="C7" s="5"/>
      <c r="E7" s="3" t="s">
        <v>20</v>
      </c>
      <c r="F7" s="4"/>
      <c r="G7" s="5"/>
    </row>
    <row r="8" spans="1:7" ht="26.1" customHeight="1">
      <c r="A8" s="3" t="s">
        <v>21</v>
      </c>
      <c r="B8" s="4"/>
      <c r="C8" s="5"/>
      <c r="E8" s="3" t="s">
        <v>21</v>
      </c>
      <c r="F8" s="4"/>
      <c r="G8" s="5"/>
    </row>
    <row r="9" spans="1:7" ht="13.2">
      <c r="A9" s="3" t="s">
        <v>22</v>
      </c>
      <c r="B9" s="4"/>
      <c r="C9" s="5"/>
      <c r="E9" s="3" t="s">
        <v>22</v>
      </c>
      <c r="F9" s="4"/>
      <c r="G9" s="5"/>
    </row>
    <row r="10" spans="1:7" ht="26.1" customHeight="1">
      <c r="A10" s="3" t="s">
        <v>23</v>
      </c>
      <c r="B10" s="4"/>
      <c r="C10" s="5"/>
      <c r="E10" s="3" t="s">
        <v>23</v>
      </c>
      <c r="F10" s="4"/>
      <c r="G10" s="5"/>
    </row>
    <row r="11" spans="1:7" ht="26.1" customHeight="1">
      <c r="A11" s="3" t="s">
        <v>24</v>
      </c>
      <c r="B11" s="4"/>
      <c r="C11" s="5"/>
      <c r="E11" s="3" t="s">
        <v>24</v>
      </c>
      <c r="F11" s="4"/>
      <c r="G11" s="5"/>
    </row>
    <row r="12" spans="1:7" ht="13.2">
      <c r="A12" s="3" t="s">
        <v>25</v>
      </c>
      <c r="B12" s="4"/>
      <c r="C12" s="5"/>
      <c r="E12" s="3" t="s">
        <v>25</v>
      </c>
      <c r="F12" s="4"/>
      <c r="G12" s="5"/>
    </row>
    <row r="13" spans="1:7" ht="13.2">
      <c r="A13" s="4"/>
      <c r="B13" s="4"/>
      <c r="C13" s="4"/>
      <c r="E13" s="4"/>
      <c r="F13" s="4"/>
      <c r="G13" s="4"/>
    </row>
    <row r="14" spans="1:7">
      <c r="A14" s="166"/>
      <c r="B14" s="167"/>
      <c r="C14" s="168"/>
      <c r="E14" s="166"/>
      <c r="F14" s="167"/>
      <c r="G14" s="168"/>
    </row>
    <row r="15" spans="1:7">
      <c r="A15" s="169" t="s">
        <v>77</v>
      </c>
      <c r="B15" s="170"/>
      <c r="C15" s="171"/>
      <c r="E15" s="169" t="s">
        <v>26</v>
      </c>
      <c r="F15" s="170"/>
      <c r="G15" s="171"/>
    </row>
    <row r="16" spans="1:7">
      <c r="A16" s="172"/>
      <c r="B16" s="173"/>
      <c r="C16" s="174"/>
      <c r="E16" s="172"/>
      <c r="F16" s="173"/>
      <c r="G16" s="174"/>
    </row>
    <row r="17" spans="1:10" ht="27.75" customHeight="1">
      <c r="A17" s="3" t="s">
        <v>27</v>
      </c>
      <c r="B17" s="4"/>
      <c r="C17" s="5"/>
      <c r="E17" s="3" t="s">
        <v>27</v>
      </c>
      <c r="F17" s="4"/>
      <c r="G17" s="5"/>
    </row>
    <row r="18" spans="1:10" ht="39.6">
      <c r="A18" s="64" t="s">
        <v>101</v>
      </c>
      <c r="B18" s="49"/>
      <c r="C18" s="50"/>
      <c r="D18" s="18"/>
      <c r="E18" s="64" t="s">
        <v>102</v>
      </c>
      <c r="F18" s="4"/>
      <c r="G18" s="5"/>
    </row>
    <row r="19" spans="1:10" ht="26.4">
      <c r="A19" s="3" t="s">
        <v>96</v>
      </c>
      <c r="B19" s="4"/>
      <c r="C19" s="5"/>
      <c r="E19" s="3" t="s">
        <v>97</v>
      </c>
      <c r="F19" s="4"/>
      <c r="G19" s="5"/>
    </row>
    <row r="20" spans="1:10" ht="13.2">
      <c r="A20" s="3" t="s">
        <v>28</v>
      </c>
      <c r="B20" s="4"/>
      <c r="C20" s="5"/>
      <c r="E20" s="3" t="s">
        <v>28</v>
      </c>
      <c r="F20" s="4"/>
      <c r="G20" s="5"/>
    </row>
    <row r="21" spans="1:10" ht="13.2">
      <c r="A21" s="3" t="s">
        <v>29</v>
      </c>
      <c r="B21" s="4"/>
      <c r="C21" s="5"/>
      <c r="E21" s="3" t="s">
        <v>29</v>
      </c>
      <c r="F21" s="4"/>
      <c r="G21" s="5"/>
    </row>
    <row r="22" spans="1:10" ht="13.2">
      <c r="A22" s="3" t="s">
        <v>30</v>
      </c>
      <c r="B22" s="4"/>
      <c r="C22" s="5"/>
      <c r="E22" s="3" t="s">
        <v>30</v>
      </c>
      <c r="F22" s="4"/>
      <c r="G22" s="5"/>
    </row>
    <row r="23" spans="1:10" ht="13.2">
      <c r="A23" s="3" t="s">
        <v>31</v>
      </c>
      <c r="B23" s="4"/>
      <c r="C23" s="5"/>
      <c r="E23" s="3" t="s">
        <v>31</v>
      </c>
      <c r="F23" s="4"/>
      <c r="G23" s="5"/>
    </row>
    <row r="25" spans="1:10" ht="15" customHeight="1">
      <c r="J25" s="28"/>
    </row>
  </sheetData>
  <mergeCells count="2">
    <mergeCell ref="A1:G1"/>
    <mergeCell ref="A2:G2"/>
  </mergeCells>
  <phoneticPr fontId="13" type="noConversion"/>
  <printOptions horizontalCentered="1"/>
  <pageMargins left="0.75" right="0.75" top="0.75" bottom="0.5" header="0.25" footer="0.25"/>
  <pageSetup scale="87" fitToHeight="999" orientation="landscape" r:id="rId1"/>
  <headerFooter alignWithMargins="0">
    <oddHeader>&amp;C&amp;"Tahoma,Bold"&amp;12ENTERPRISE INFORMATION MANAGEMENT SYSTEM&amp;R&amp;"Tahoma,Italic"Buncombe County</oddHeader>
    <oddFooter>&amp;L&amp;"Arial Narrow,Regular"&amp;A&amp;C&amp;"Arial Narrow,Regular"&amp;F&amp;R&amp;"Arial Narrow,Regular"Page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sqref="A1:G1"/>
    </sheetView>
  </sheetViews>
  <sheetFormatPr defaultColWidth="12.5546875" defaultRowHeight="13.2"/>
  <cols>
    <col min="1" max="1" width="29.33203125" style="1" customWidth="1"/>
    <col min="2" max="2" width="2.33203125" style="1" customWidth="1"/>
    <col min="3" max="3" width="37" style="1" customWidth="1"/>
    <col min="4" max="4" width="3.5546875" style="1" customWidth="1"/>
    <col min="5" max="5" width="29.33203125" style="1" customWidth="1"/>
    <col min="6" max="6" width="2.33203125" style="1" customWidth="1"/>
    <col min="7" max="7" width="36.88671875" style="1" customWidth="1"/>
    <col min="8" max="16384" width="12.5546875" style="1"/>
  </cols>
  <sheetData>
    <row r="1" spans="1:7" s="23" customFormat="1" ht="40.5" customHeight="1" thickBot="1">
      <c r="A1" s="256" t="s">
        <v>147</v>
      </c>
      <c r="B1" s="257"/>
      <c r="C1" s="257"/>
      <c r="D1" s="257"/>
      <c r="E1" s="257"/>
      <c r="F1" s="257"/>
      <c r="G1" s="257"/>
    </row>
    <row r="2" spans="1:7" ht="24.75" customHeight="1">
      <c r="A2" s="255" t="s">
        <v>157</v>
      </c>
      <c r="B2" s="255"/>
      <c r="C2" s="255"/>
      <c r="D2" s="255"/>
      <c r="E2" s="255"/>
      <c r="F2" s="255"/>
      <c r="G2" s="255"/>
    </row>
    <row r="3" spans="1:7" ht="11.25" customHeight="1">
      <c r="A3" s="3"/>
      <c r="B3" s="6"/>
      <c r="C3" s="6"/>
      <c r="D3" s="6"/>
      <c r="E3" s="6"/>
      <c r="F3" s="6"/>
      <c r="G3" s="6"/>
    </row>
    <row r="4" spans="1:7" ht="15">
      <c r="A4" s="175"/>
      <c r="B4" s="176"/>
      <c r="C4" s="177"/>
      <c r="D4" s="4"/>
      <c r="E4" s="175"/>
      <c r="F4" s="176"/>
      <c r="G4" s="177"/>
    </row>
    <row r="5" spans="1:7" ht="17.399999999999999">
      <c r="A5" s="178" t="s">
        <v>32</v>
      </c>
      <c r="B5" s="179"/>
      <c r="C5" s="180"/>
      <c r="D5" s="7"/>
      <c r="E5" s="178" t="s">
        <v>19</v>
      </c>
      <c r="F5" s="179"/>
      <c r="G5" s="180"/>
    </row>
    <row r="6" spans="1:7" ht="15">
      <c r="A6" s="181"/>
      <c r="B6" s="182"/>
      <c r="C6" s="183"/>
      <c r="D6" s="4"/>
      <c r="E6" s="181"/>
      <c r="F6" s="182"/>
      <c r="G6" s="183"/>
    </row>
    <row r="7" spans="1:7">
      <c r="A7" s="4"/>
      <c r="B7" s="4"/>
      <c r="C7" s="4"/>
      <c r="D7" s="4"/>
      <c r="E7" s="4"/>
      <c r="F7" s="4"/>
      <c r="G7" s="4"/>
    </row>
    <row r="8" spans="1:7" ht="26.1" customHeight="1">
      <c r="A8" s="4" t="s">
        <v>33</v>
      </c>
      <c r="B8" s="4"/>
      <c r="C8" s="8"/>
      <c r="D8" s="4"/>
      <c r="E8" s="4" t="s">
        <v>34</v>
      </c>
      <c r="F8" s="4"/>
      <c r="G8" s="8"/>
    </row>
    <row r="9" spans="1:7" ht="26.1" customHeight="1">
      <c r="A9" s="4" t="s">
        <v>35</v>
      </c>
      <c r="B9" s="4"/>
      <c r="C9" s="8"/>
      <c r="D9" s="4"/>
      <c r="E9" s="4" t="s">
        <v>35</v>
      </c>
      <c r="F9" s="4"/>
      <c r="G9" s="8"/>
    </row>
    <row r="10" spans="1:7" ht="26.1" customHeight="1">
      <c r="A10" s="3" t="s">
        <v>99</v>
      </c>
      <c r="B10" s="4"/>
      <c r="C10" s="8"/>
      <c r="D10" s="4"/>
      <c r="E10" s="3" t="s">
        <v>100</v>
      </c>
      <c r="F10" s="4"/>
      <c r="G10" s="8"/>
    </row>
    <row r="11" spans="1:7" ht="32.25" customHeight="1">
      <c r="A11" s="3" t="s">
        <v>36</v>
      </c>
      <c r="B11" s="4"/>
      <c r="C11" s="8"/>
      <c r="D11" s="4"/>
      <c r="E11" s="3" t="s">
        <v>36</v>
      </c>
      <c r="F11" s="4"/>
      <c r="G11" s="8"/>
    </row>
    <row r="12" spans="1:7">
      <c r="A12" s="4"/>
      <c r="B12" s="4"/>
      <c r="C12" s="4"/>
      <c r="D12" s="4"/>
      <c r="E12" s="4"/>
      <c r="F12" s="4"/>
      <c r="G12" s="4"/>
    </row>
    <row r="13" spans="1:7" ht="15" customHeight="1">
      <c r="A13" s="175"/>
      <c r="B13" s="176"/>
      <c r="C13" s="177"/>
      <c r="D13" s="4"/>
      <c r="E13" s="175"/>
      <c r="F13" s="176"/>
      <c r="G13" s="177"/>
    </row>
    <row r="14" spans="1:7" ht="15" customHeight="1">
      <c r="A14" s="178" t="s">
        <v>37</v>
      </c>
      <c r="B14" s="179"/>
      <c r="C14" s="180"/>
      <c r="D14" s="4"/>
      <c r="E14" s="178" t="s">
        <v>1</v>
      </c>
      <c r="F14" s="179"/>
      <c r="G14" s="180"/>
    </row>
    <row r="15" spans="1:7" ht="15" customHeight="1">
      <c r="A15" s="181"/>
      <c r="B15" s="182"/>
      <c r="C15" s="183"/>
      <c r="D15" s="4"/>
      <c r="E15" s="181"/>
      <c r="F15" s="182"/>
      <c r="G15" s="183"/>
    </row>
    <row r="16" spans="1:7" ht="33" customHeight="1">
      <c r="A16" s="3" t="s">
        <v>158</v>
      </c>
      <c r="B16" s="4"/>
      <c r="C16" s="8"/>
      <c r="D16" s="4"/>
      <c r="E16" s="3" t="s">
        <v>158</v>
      </c>
      <c r="F16" s="4"/>
      <c r="G16" s="8"/>
    </row>
    <row r="17" spans="1:10" ht="38.25" customHeight="1">
      <c r="A17" s="3" t="s">
        <v>38</v>
      </c>
      <c r="B17" s="4"/>
      <c r="C17" s="8"/>
      <c r="D17" s="4"/>
      <c r="E17" s="3" t="s">
        <v>38</v>
      </c>
      <c r="F17" s="4"/>
      <c r="G17" s="8"/>
    </row>
    <row r="18" spans="1:10" ht="38.25" customHeight="1">
      <c r="A18" s="3" t="s">
        <v>39</v>
      </c>
      <c r="B18" s="4"/>
      <c r="C18" s="8"/>
      <c r="D18" s="4"/>
      <c r="E18" s="3" t="s">
        <v>39</v>
      </c>
      <c r="F18" s="4"/>
      <c r="G18" s="8"/>
    </row>
    <row r="19" spans="1:10" ht="38.25" customHeight="1">
      <c r="A19" s="3" t="s">
        <v>40</v>
      </c>
      <c r="B19" s="4"/>
      <c r="C19" s="8"/>
      <c r="D19" s="4"/>
      <c r="E19" s="3" t="s">
        <v>40</v>
      </c>
      <c r="F19" s="4"/>
      <c r="G19" s="8"/>
    </row>
    <row r="25" spans="1:10" ht="14.4">
      <c r="J25" s="28"/>
    </row>
  </sheetData>
  <mergeCells count="2">
    <mergeCell ref="A1:G1"/>
    <mergeCell ref="A2:G2"/>
  </mergeCells>
  <phoneticPr fontId="13" type="noConversion"/>
  <printOptions horizontalCentered="1"/>
  <pageMargins left="0.75" right="0.75" top="0.75" bottom="0.5" header="0.25" footer="0.25"/>
  <pageSetup scale="87" fitToHeight="999" orientation="landscape" horizontalDpi="4294967294" verticalDpi="4294967294" r:id="rId1"/>
  <headerFooter alignWithMargins="0">
    <oddHeader>&amp;C&amp;"Tahoma,Bold"&amp;12ENTERPRISE INFORMATION MANAGEMENT SYSTEM&amp;R&amp;"Tahoma,Italic"Buncombe County</oddHeader>
    <oddFooter>&amp;L&amp;"Arial Narrow,Regular"&amp;A&amp;C&amp;"Arial Narrow,Regular"&amp;F&amp;R&amp;"Arial Narrow,Regular"Page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workbookViewId="0">
      <pane ySplit="1" topLeftCell="A2" activePane="bottomLeft" state="frozen"/>
      <selection activeCell="I11" sqref="I11"/>
      <selection pane="bottomLeft" activeCell="A2" sqref="A2"/>
    </sheetView>
  </sheetViews>
  <sheetFormatPr defaultColWidth="12.5546875" defaultRowHeight="13.2"/>
  <cols>
    <col min="1" max="1" width="53.33203125" style="1" customWidth="1"/>
    <col min="2" max="2" width="28.88671875" style="1" bestFit="1" customWidth="1"/>
    <col min="3" max="3" width="16.6640625" style="1" customWidth="1"/>
    <col min="4" max="4" width="16.109375" style="1" customWidth="1"/>
    <col min="5" max="5" width="0.44140625" style="1" customWidth="1"/>
    <col min="6" max="6" width="16.6640625" style="1" customWidth="1"/>
    <col min="7" max="7" width="16.109375" style="1" customWidth="1"/>
    <col min="8" max="16384" width="12.5546875" style="1"/>
  </cols>
  <sheetData>
    <row r="1" spans="1:7" s="19" customFormat="1" ht="40.5" customHeight="1">
      <c r="A1" s="258" t="s">
        <v>146</v>
      </c>
      <c r="B1" s="259"/>
      <c r="C1" s="259"/>
      <c r="D1" s="259"/>
      <c r="E1" s="259"/>
      <c r="F1" s="259"/>
      <c r="G1" s="260"/>
    </row>
    <row r="2" spans="1:7" s="19" customFormat="1" ht="25.5" customHeight="1">
      <c r="A2" s="26" t="s">
        <v>159</v>
      </c>
      <c r="B2" s="26"/>
      <c r="C2" s="25"/>
      <c r="D2" s="25"/>
      <c r="E2" s="25"/>
      <c r="F2" s="25"/>
      <c r="G2" s="25"/>
    </row>
    <row r="3" spans="1:7" ht="13.8">
      <c r="A3" s="63" t="s">
        <v>138</v>
      </c>
      <c r="B3" s="63"/>
      <c r="C3" s="24"/>
      <c r="D3" s="24"/>
      <c r="E3" s="24"/>
      <c r="F3" s="24"/>
      <c r="G3" s="24"/>
    </row>
    <row r="4" spans="1:7" ht="13.8">
      <c r="A4" s="63" t="s">
        <v>153</v>
      </c>
      <c r="B4" s="63"/>
      <c r="C4" s="24"/>
      <c r="D4" s="4"/>
      <c r="E4" s="4"/>
      <c r="F4" s="24"/>
      <c r="G4" s="4"/>
    </row>
    <row r="5" spans="1:7" ht="27.6">
      <c r="A5" s="63"/>
      <c r="B5" s="63"/>
      <c r="C5" s="158" t="s">
        <v>136</v>
      </c>
      <c r="D5" s="159"/>
      <c r="E5" s="159"/>
      <c r="F5" s="158" t="s">
        <v>137</v>
      </c>
      <c r="G5" s="159"/>
    </row>
    <row r="6" spans="1:7" s="13" customFormat="1" ht="41.4">
      <c r="A6" s="261" t="s">
        <v>42</v>
      </c>
      <c r="B6" s="262"/>
      <c r="C6" s="162" t="s">
        <v>196</v>
      </c>
      <c r="D6" s="162" t="s">
        <v>195</v>
      </c>
      <c r="E6" s="163"/>
      <c r="F6" s="162" t="s">
        <v>196</v>
      </c>
      <c r="G6" s="162" t="s">
        <v>195</v>
      </c>
    </row>
    <row r="7" spans="1:7" ht="21" customHeight="1">
      <c r="A7" s="191" t="s">
        <v>189</v>
      </c>
      <c r="B7" s="263" t="s">
        <v>188</v>
      </c>
      <c r="C7" s="160"/>
      <c r="D7" s="160"/>
      <c r="E7" s="161"/>
      <c r="F7" s="160"/>
      <c r="G7" s="160"/>
    </row>
    <row r="8" spans="1:7" ht="21" customHeight="1">
      <c r="A8" s="191" t="s">
        <v>181</v>
      </c>
      <c r="B8" s="264"/>
      <c r="C8" s="160"/>
      <c r="D8" s="160"/>
      <c r="E8" s="161"/>
      <c r="F8" s="160"/>
      <c r="G8" s="160"/>
    </row>
    <row r="9" spans="1:7" ht="21" customHeight="1">
      <c r="A9" s="238" t="s">
        <v>190</v>
      </c>
      <c r="B9" s="264"/>
      <c r="C9" s="160"/>
      <c r="D9" s="160"/>
      <c r="E9" s="161"/>
      <c r="F9" s="160"/>
      <c r="G9" s="160"/>
    </row>
    <row r="10" spans="1:7" ht="21" customHeight="1">
      <c r="A10" s="238" t="s">
        <v>191</v>
      </c>
      <c r="B10" s="264"/>
      <c r="C10" s="160"/>
      <c r="D10" s="160"/>
      <c r="E10" s="161"/>
      <c r="F10" s="160"/>
      <c r="G10" s="160"/>
    </row>
    <row r="11" spans="1:7" ht="21" customHeight="1">
      <c r="A11" s="238" t="s">
        <v>192</v>
      </c>
      <c r="B11" s="264"/>
      <c r="C11" s="160"/>
      <c r="D11" s="160"/>
      <c r="E11" s="161"/>
      <c r="F11" s="160"/>
      <c r="G11" s="160"/>
    </row>
    <row r="12" spans="1:7" ht="21" customHeight="1">
      <c r="A12" s="191" t="s">
        <v>79</v>
      </c>
      <c r="B12" s="264"/>
      <c r="C12" s="160"/>
      <c r="D12" s="160"/>
      <c r="E12" s="161"/>
      <c r="F12" s="160"/>
      <c r="G12" s="160"/>
    </row>
    <row r="13" spans="1:7" ht="21" customHeight="1">
      <c r="A13" s="191" t="s">
        <v>170</v>
      </c>
      <c r="B13" s="264"/>
      <c r="C13" s="160"/>
      <c r="D13" s="160"/>
      <c r="E13" s="161"/>
      <c r="F13" s="160"/>
      <c r="G13" s="160"/>
    </row>
    <row r="14" spans="1:7" ht="21" customHeight="1">
      <c r="A14" s="191" t="s">
        <v>167</v>
      </c>
      <c r="B14" s="264"/>
      <c r="C14" s="160"/>
      <c r="D14" s="160"/>
      <c r="E14" s="161"/>
      <c r="F14" s="160"/>
      <c r="G14" s="160"/>
    </row>
    <row r="15" spans="1:7" ht="21" customHeight="1">
      <c r="A15" s="191" t="s">
        <v>183</v>
      </c>
      <c r="B15" s="264"/>
      <c r="C15" s="160"/>
      <c r="D15" s="160"/>
      <c r="E15" s="161"/>
      <c r="F15" s="160"/>
      <c r="G15" s="160"/>
    </row>
    <row r="16" spans="1:7" ht="21" customHeight="1">
      <c r="A16" s="191" t="s">
        <v>125</v>
      </c>
      <c r="B16" s="264"/>
      <c r="C16" s="160"/>
      <c r="D16" s="160"/>
      <c r="E16" s="161"/>
      <c r="F16" s="160"/>
      <c r="G16" s="160"/>
    </row>
    <row r="17" spans="1:12" ht="21" customHeight="1">
      <c r="A17" s="191" t="s">
        <v>168</v>
      </c>
      <c r="B17" s="264"/>
      <c r="C17" s="160"/>
      <c r="D17" s="160"/>
      <c r="E17" s="161"/>
      <c r="F17" s="160"/>
      <c r="G17" s="160"/>
    </row>
    <row r="18" spans="1:12" ht="21" customHeight="1">
      <c r="A18" s="191" t="s">
        <v>124</v>
      </c>
      <c r="B18" s="264"/>
      <c r="C18" s="160"/>
      <c r="D18" s="160"/>
      <c r="E18" s="161"/>
      <c r="F18" s="160"/>
      <c r="G18" s="160"/>
    </row>
    <row r="19" spans="1:12" ht="21" customHeight="1">
      <c r="A19" s="191" t="s">
        <v>185</v>
      </c>
      <c r="B19" s="264"/>
      <c r="C19" s="160"/>
      <c r="D19" s="160"/>
      <c r="E19" s="161"/>
      <c r="F19" s="160"/>
      <c r="G19" s="160"/>
    </row>
    <row r="20" spans="1:12" ht="21" customHeight="1">
      <c r="A20" s="191" t="s">
        <v>164</v>
      </c>
      <c r="B20" s="265"/>
      <c r="C20" s="160"/>
      <c r="D20" s="160"/>
      <c r="E20" s="161"/>
      <c r="F20" s="160"/>
      <c r="G20" s="160"/>
      <c r="L20" s="28"/>
    </row>
  </sheetData>
  <mergeCells count="3">
    <mergeCell ref="A1:G1"/>
    <mergeCell ref="A6:B6"/>
    <mergeCell ref="B7:B20"/>
  </mergeCells>
  <phoneticPr fontId="13" type="noConversion"/>
  <printOptions horizontalCentered="1"/>
  <pageMargins left="0.75" right="0.75" top="0.75" bottom="0.5" header="0.25" footer="0.25"/>
  <pageSetup scale="83" fitToHeight="999" orientation="landscape" horizontalDpi="4294967294" verticalDpi="4294967294" r:id="rId1"/>
  <headerFooter alignWithMargins="0">
    <oddHeader>&amp;C&amp;"Tahoma,Bold"&amp;12ENTERPRISE INFORMATION MANAGEMENT SYSTEM&amp;R&amp;"Tahoma,Italic"Buncombe County</oddHeader>
    <oddFooter>&amp;L&amp;"Arial Narrow,Regular"&amp;A&amp;C&amp;"Arial Narrow,Regular"&amp;F&amp;R&amp;"Arial Narrow,Regular"Page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1" topLeftCell="A2" activePane="bottomLeft" state="frozen"/>
      <selection activeCell="I11" sqref="I11"/>
      <selection pane="bottomLeft" activeCell="A2" sqref="A2"/>
    </sheetView>
  </sheetViews>
  <sheetFormatPr defaultColWidth="12.5546875" defaultRowHeight="13.2"/>
  <cols>
    <col min="1" max="1" width="3.88671875" style="1" bestFit="1" customWidth="1"/>
    <col min="2" max="2" width="32" style="6" customWidth="1"/>
    <col min="3" max="3" width="28" style="6" customWidth="1"/>
    <col min="4" max="4" width="19.44140625" style="6" customWidth="1"/>
    <col min="5" max="5" width="14.33203125" style="6" customWidth="1"/>
    <col min="6" max="6" width="13.6640625" style="6" customWidth="1"/>
    <col min="7" max="7" width="29.44140625" style="6" customWidth="1"/>
    <col min="8" max="16384" width="12.5546875" style="1"/>
  </cols>
  <sheetData>
    <row r="1" spans="1:7" ht="40.5" customHeight="1">
      <c r="A1" s="256" t="s">
        <v>145</v>
      </c>
      <c r="B1" s="266"/>
      <c r="C1" s="266"/>
      <c r="D1" s="266"/>
      <c r="E1" s="266"/>
      <c r="F1" s="266"/>
      <c r="G1" s="266"/>
    </row>
    <row r="2" spans="1:7" ht="12" customHeight="1">
      <c r="B2" s="9"/>
      <c r="C2" s="10"/>
      <c r="D2" s="10"/>
      <c r="E2" s="11"/>
      <c r="F2" s="11"/>
    </row>
    <row r="3" spans="1:7" s="20" customFormat="1" ht="15">
      <c r="A3" s="267" t="s">
        <v>17</v>
      </c>
      <c r="B3" s="267"/>
      <c r="C3" s="267"/>
      <c r="D3" s="267"/>
      <c r="E3" s="267"/>
      <c r="F3" s="267"/>
      <c r="G3" s="267"/>
    </row>
    <row r="4" spans="1:7" ht="9.75" customHeight="1" thickBot="1">
      <c r="B4" s="9"/>
      <c r="C4" s="10"/>
      <c r="D4" s="10"/>
      <c r="E4" s="11"/>
      <c r="F4" s="11"/>
    </row>
    <row r="5" spans="1:7" ht="22.8" thickBot="1">
      <c r="A5" s="65" t="s">
        <v>98</v>
      </c>
      <c r="B5" s="66"/>
      <c r="C5" s="67"/>
      <c r="D5" s="67"/>
      <c r="E5" s="68"/>
      <c r="F5" s="68"/>
      <c r="G5" s="69"/>
    </row>
    <row r="6" spans="1:7" s="13" customFormat="1" ht="41.25" customHeight="1" thickBot="1">
      <c r="A6" s="21"/>
      <c r="B6" s="184" t="s">
        <v>44</v>
      </c>
      <c r="C6" s="184" t="s">
        <v>45</v>
      </c>
      <c r="D6" s="184" t="s">
        <v>46</v>
      </c>
      <c r="E6" s="184" t="s">
        <v>47</v>
      </c>
      <c r="F6" s="184" t="s">
        <v>48</v>
      </c>
      <c r="G6" s="185" t="s">
        <v>105</v>
      </c>
    </row>
    <row r="7" spans="1:7" s="12" customFormat="1" ht="13.8">
      <c r="B7" s="63" t="s">
        <v>43</v>
      </c>
      <c r="C7" s="10"/>
      <c r="D7" s="10"/>
      <c r="E7" s="11"/>
      <c r="F7" s="11"/>
      <c r="G7" s="6"/>
    </row>
    <row r="8" spans="1:7" ht="26.1" customHeight="1">
      <c r="A8" s="22" t="s">
        <v>49</v>
      </c>
      <c r="B8" s="14"/>
      <c r="C8" s="14"/>
      <c r="D8" s="14"/>
      <c r="E8" s="15"/>
      <c r="F8" s="15"/>
      <c r="G8" s="15"/>
    </row>
    <row r="9" spans="1:7" ht="26.1" customHeight="1">
      <c r="A9" s="22" t="s">
        <v>50</v>
      </c>
      <c r="B9" s="14"/>
      <c r="C9" s="14"/>
      <c r="D9" s="14"/>
      <c r="E9" s="15"/>
      <c r="F9" s="15"/>
      <c r="G9" s="15"/>
    </row>
    <row r="10" spans="1:7" ht="26.1" customHeight="1">
      <c r="A10" s="22" t="s">
        <v>51</v>
      </c>
      <c r="B10" s="14"/>
      <c r="C10" s="14"/>
      <c r="D10" s="14"/>
      <c r="E10" s="15"/>
      <c r="F10" s="15"/>
      <c r="G10" s="15"/>
    </row>
    <row r="11" spans="1:7" ht="26.1" customHeight="1">
      <c r="A11" s="22" t="s">
        <v>52</v>
      </c>
      <c r="B11" s="14"/>
      <c r="C11" s="14"/>
      <c r="D11" s="14"/>
      <c r="E11" s="15"/>
      <c r="F11" s="15"/>
      <c r="G11" s="15"/>
    </row>
    <row r="12" spans="1:7" ht="26.1" customHeight="1">
      <c r="A12" s="22" t="s">
        <v>53</v>
      </c>
      <c r="B12" s="14"/>
      <c r="C12" s="14"/>
      <c r="D12" s="14"/>
      <c r="E12" s="15"/>
      <c r="F12" s="15"/>
      <c r="G12" s="15"/>
    </row>
    <row r="13" spans="1:7" ht="26.1" customHeight="1">
      <c r="A13" s="22" t="s">
        <v>54</v>
      </c>
      <c r="B13" s="14"/>
      <c r="C13" s="14"/>
      <c r="D13" s="14"/>
      <c r="E13" s="15"/>
      <c r="F13" s="15"/>
      <c r="G13" s="15"/>
    </row>
    <row r="14" spans="1:7" ht="26.1" customHeight="1">
      <c r="A14" s="22" t="s">
        <v>55</v>
      </c>
      <c r="B14" s="14"/>
      <c r="C14" s="14"/>
      <c r="D14" s="14"/>
      <c r="E14" s="15"/>
      <c r="F14" s="15"/>
      <c r="G14" s="15"/>
    </row>
    <row r="15" spans="1:7" ht="26.1" customHeight="1">
      <c r="A15" s="22" t="s">
        <v>56</v>
      </c>
      <c r="B15" s="14"/>
      <c r="C15" s="14"/>
      <c r="D15" s="14"/>
      <c r="E15" s="15"/>
      <c r="F15" s="15"/>
      <c r="G15" s="15"/>
    </row>
    <row r="16" spans="1:7" ht="26.1" customHeight="1">
      <c r="A16" s="22" t="s">
        <v>57</v>
      </c>
      <c r="B16" s="14"/>
      <c r="C16" s="14"/>
      <c r="D16" s="14"/>
      <c r="E16" s="15"/>
      <c r="F16" s="15"/>
      <c r="G16" s="15"/>
    </row>
    <row r="17" spans="1:10" ht="26.1" customHeight="1">
      <c r="A17" s="22" t="s">
        <v>58</v>
      </c>
      <c r="B17" s="14"/>
      <c r="C17" s="14"/>
      <c r="D17" s="14"/>
      <c r="E17" s="15"/>
      <c r="F17" s="15"/>
      <c r="G17" s="15"/>
    </row>
    <row r="18" spans="1:10" ht="15">
      <c r="A18" s="16"/>
      <c r="B18" s="3"/>
      <c r="C18" s="3"/>
      <c r="D18" s="3"/>
    </row>
    <row r="19" spans="1:10" ht="15">
      <c r="A19" s="17" t="s">
        <v>160</v>
      </c>
      <c r="B19" s="3"/>
      <c r="C19" s="3"/>
      <c r="D19" s="3"/>
    </row>
    <row r="25" spans="1:10" ht="14.4">
      <c r="J25" s="28"/>
    </row>
  </sheetData>
  <mergeCells count="2">
    <mergeCell ref="A1:G1"/>
    <mergeCell ref="A3:G3"/>
  </mergeCells>
  <phoneticPr fontId="13" type="noConversion"/>
  <printOptions horizontalCentered="1"/>
  <pageMargins left="0.75" right="0.75" top="0.75" bottom="0.5" header="0.25" footer="0.25"/>
  <pageSetup scale="87" orientation="landscape" horizontalDpi="4294967294" verticalDpi="4294967294" r:id="rId1"/>
  <headerFooter alignWithMargins="0">
    <oddHeader>&amp;C&amp;"Tahoma,Bold"&amp;12ENTERPRISE INFORMATION MANAGEMENT SYSTEM&amp;R&amp;"Tahoma,Italic"Buncombe County</oddHeader>
    <oddFooter>&amp;L&amp;"Arial Narrow,Regular"&amp;A&amp;C&amp;"Arial Narrow,Regular"&amp;F&amp;R&amp;"Arial Narrow,Regular"Page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pane ySplit="1" topLeftCell="A2" activePane="bottomLeft" state="frozen"/>
      <selection activeCell="I11" sqref="I11"/>
      <selection pane="bottomLeft" activeCell="A2" sqref="A2:D2"/>
    </sheetView>
  </sheetViews>
  <sheetFormatPr defaultColWidth="12.5546875" defaultRowHeight="13.2"/>
  <cols>
    <col min="1" max="1" width="66" style="51" customWidth="1"/>
    <col min="2" max="2" width="6.109375" style="51" customWidth="1"/>
    <col min="3" max="3" width="3.5546875" style="51" customWidth="1"/>
    <col min="4" max="4" width="6.109375" style="51" customWidth="1"/>
    <col min="5" max="16384" width="12.5546875" style="51"/>
  </cols>
  <sheetData>
    <row r="1" spans="1:4" ht="40.5" customHeight="1">
      <c r="A1" s="277" t="s">
        <v>144</v>
      </c>
      <c r="B1" s="277"/>
      <c r="C1" s="277"/>
      <c r="D1" s="277"/>
    </row>
    <row r="2" spans="1:4" s="61" customFormat="1" ht="36.75" customHeight="1">
      <c r="A2" s="278" t="s">
        <v>41</v>
      </c>
      <c r="B2" s="278"/>
      <c r="C2" s="278"/>
      <c r="D2" s="278"/>
    </row>
    <row r="3" spans="1:4" ht="27.75" customHeight="1">
      <c r="A3" s="273" t="s">
        <v>59</v>
      </c>
      <c r="B3" s="274"/>
      <c r="C3" s="274"/>
      <c r="D3" s="275"/>
    </row>
    <row r="4" spans="1:4" ht="15.75" customHeight="1">
      <c r="A4" s="52"/>
      <c r="B4" s="55" t="s">
        <v>60</v>
      </c>
      <c r="C4" s="55"/>
      <c r="D4" s="55" t="s">
        <v>61</v>
      </c>
    </row>
    <row r="5" spans="1:4" ht="28.5" customHeight="1">
      <c r="A5" s="52" t="s">
        <v>62</v>
      </c>
      <c r="B5" s="53"/>
      <c r="C5" s="52"/>
      <c r="D5" s="53"/>
    </row>
    <row r="6" spans="1:4" ht="32.25" customHeight="1">
      <c r="A6" s="52" t="s">
        <v>197</v>
      </c>
      <c r="B6" s="53"/>
      <c r="C6" s="52"/>
      <c r="D6" s="53"/>
    </row>
    <row r="7" spans="1:4" ht="48" customHeight="1">
      <c r="A7" s="54" t="s">
        <v>82</v>
      </c>
      <c r="B7" s="60"/>
      <c r="C7" s="52"/>
      <c r="D7" s="60"/>
    </row>
    <row r="8" spans="1:4" ht="15" customHeight="1">
      <c r="A8" s="59" t="s">
        <v>83</v>
      </c>
      <c r="B8" s="57"/>
      <c r="C8" s="57"/>
      <c r="D8" s="57"/>
    </row>
    <row r="9" spans="1:4" ht="20.100000000000001" customHeight="1">
      <c r="A9" s="269"/>
      <c r="B9" s="269"/>
      <c r="C9" s="269"/>
      <c r="D9" s="269"/>
    </row>
    <row r="10" spans="1:4" ht="20.100000000000001" customHeight="1">
      <c r="A10" s="272"/>
      <c r="B10" s="272"/>
      <c r="C10" s="272"/>
      <c r="D10" s="272"/>
    </row>
    <row r="11" spans="1:4" ht="20.100000000000001" customHeight="1">
      <c r="A11" s="272"/>
      <c r="B11" s="272"/>
      <c r="C11" s="272"/>
      <c r="D11" s="272"/>
    </row>
    <row r="12" spans="1:4" ht="50.25" customHeight="1">
      <c r="A12" s="58" t="s">
        <v>161</v>
      </c>
      <c r="B12" s="53"/>
      <c r="C12" s="52"/>
      <c r="D12" s="53"/>
    </row>
    <row r="13" spans="1:4" ht="33" customHeight="1">
      <c r="A13" s="52" t="s">
        <v>162</v>
      </c>
      <c r="B13" s="53"/>
      <c r="C13" s="52"/>
      <c r="D13" s="53"/>
    </row>
    <row r="14" spans="1:4">
      <c r="A14" s="58"/>
      <c r="B14" s="57"/>
      <c r="C14" s="52"/>
      <c r="D14" s="57"/>
    </row>
    <row r="15" spans="1:4" ht="27.75" customHeight="1">
      <c r="A15" s="273" t="s">
        <v>63</v>
      </c>
      <c r="B15" s="274"/>
      <c r="C15" s="274"/>
      <c r="D15" s="275"/>
    </row>
    <row r="16" spans="1:4" ht="18" customHeight="1">
      <c r="A16" s="56"/>
      <c r="B16" s="55" t="s">
        <v>60</v>
      </c>
      <c r="C16" s="55"/>
      <c r="D16" s="55" t="s">
        <v>61</v>
      </c>
    </row>
    <row r="17" spans="1:4" ht="25.5" customHeight="1">
      <c r="A17" s="52" t="s">
        <v>74</v>
      </c>
      <c r="B17" s="53"/>
      <c r="C17" s="52"/>
      <c r="D17" s="53"/>
    </row>
    <row r="18" spans="1:4" ht="25.5" customHeight="1">
      <c r="A18" s="52" t="s">
        <v>75</v>
      </c>
      <c r="B18" s="53"/>
      <c r="C18" s="52"/>
      <c r="D18" s="53"/>
    </row>
    <row r="19" spans="1:4" ht="40.5" customHeight="1">
      <c r="A19" s="54" t="s">
        <v>154</v>
      </c>
      <c r="B19" s="53"/>
      <c r="C19" s="52"/>
      <c r="D19" s="53"/>
    </row>
    <row r="20" spans="1:4" ht="25.5" customHeight="1">
      <c r="A20" s="52" t="s">
        <v>156</v>
      </c>
      <c r="B20" s="53"/>
      <c r="C20" s="52"/>
      <c r="D20" s="53"/>
    </row>
    <row r="21" spans="1:4" ht="25.5" customHeight="1">
      <c r="A21" s="52" t="s">
        <v>155</v>
      </c>
      <c r="B21" s="53"/>
      <c r="C21" s="52"/>
      <c r="D21" s="53"/>
    </row>
    <row r="22" spans="1:4" ht="25.5" customHeight="1">
      <c r="A22" s="52" t="s">
        <v>70</v>
      </c>
      <c r="B22" s="53"/>
      <c r="C22" s="52"/>
      <c r="D22" s="53"/>
    </row>
    <row r="23" spans="1:4" ht="26.25" customHeight="1">
      <c r="A23" s="52"/>
      <c r="B23" s="52"/>
      <c r="C23" s="52"/>
      <c r="D23" s="52"/>
    </row>
    <row r="24" spans="1:4" ht="27.75" customHeight="1">
      <c r="A24" s="273" t="s">
        <v>64</v>
      </c>
      <c r="B24" s="274"/>
      <c r="C24" s="274"/>
      <c r="D24" s="275"/>
    </row>
    <row r="25" spans="1:4" ht="23.25" customHeight="1">
      <c r="A25" s="276" t="s">
        <v>150</v>
      </c>
      <c r="B25" s="276"/>
      <c r="C25" s="276"/>
      <c r="D25" s="276"/>
    </row>
    <row r="26" spans="1:4" ht="15" customHeight="1">
      <c r="A26" s="271"/>
      <c r="B26" s="271"/>
      <c r="C26" s="271"/>
      <c r="D26" s="271"/>
    </row>
    <row r="27" spans="1:4" ht="15" customHeight="1">
      <c r="A27" s="268" t="s">
        <v>90</v>
      </c>
      <c r="B27" s="269"/>
      <c r="C27" s="269"/>
      <c r="D27" s="269"/>
    </row>
    <row r="28" spans="1:4" ht="15" customHeight="1">
      <c r="A28" s="269"/>
      <c r="B28" s="269"/>
      <c r="C28" s="269"/>
      <c r="D28" s="269"/>
    </row>
    <row r="29" spans="1:4" ht="32.25" customHeight="1">
      <c r="A29" s="270" t="s">
        <v>171</v>
      </c>
      <c r="B29" s="270"/>
      <c r="C29" s="270"/>
      <c r="D29" s="270"/>
    </row>
    <row r="30" spans="1:4" ht="15" customHeight="1">
      <c r="A30" s="271"/>
      <c r="B30" s="271"/>
      <c r="C30" s="271"/>
      <c r="D30" s="271"/>
    </row>
    <row r="31" spans="1:4" ht="15" customHeight="1">
      <c r="A31" s="268" t="s">
        <v>90</v>
      </c>
      <c r="B31" s="269"/>
      <c r="C31" s="269"/>
      <c r="D31" s="269"/>
    </row>
    <row r="32" spans="1:4" ht="15" customHeight="1">
      <c r="A32" s="269"/>
      <c r="B32" s="269"/>
      <c r="C32" s="269"/>
      <c r="D32" s="269"/>
    </row>
    <row r="33" spans="1:4" ht="31.5" customHeight="1">
      <c r="A33" s="279" t="s">
        <v>152</v>
      </c>
      <c r="B33" s="280"/>
      <c r="C33" s="280"/>
      <c r="D33" s="280"/>
    </row>
    <row r="34" spans="1:4" ht="6" customHeight="1">
      <c r="A34" s="271"/>
      <c r="B34" s="271"/>
      <c r="C34" s="271"/>
      <c r="D34" s="271"/>
    </row>
    <row r="35" spans="1:4" ht="15" customHeight="1">
      <c r="A35" s="269" t="s">
        <v>151</v>
      </c>
      <c r="B35" s="269"/>
      <c r="C35" s="269"/>
      <c r="D35" s="269"/>
    </row>
    <row r="36" spans="1:4" ht="15" customHeight="1">
      <c r="A36" s="62"/>
      <c r="B36" s="62"/>
      <c r="C36" s="62"/>
      <c r="D36" s="62"/>
    </row>
    <row r="37" spans="1:4" ht="37.5" customHeight="1">
      <c r="A37" s="279" t="s">
        <v>182</v>
      </c>
      <c r="B37" s="280"/>
      <c r="C37" s="280"/>
      <c r="D37" s="280"/>
    </row>
    <row r="38" spans="1:4" ht="6" customHeight="1">
      <c r="A38" s="271"/>
      <c r="B38" s="271"/>
      <c r="C38" s="271"/>
      <c r="D38" s="271"/>
    </row>
    <row r="39" spans="1:4" ht="15" customHeight="1">
      <c r="A39" s="269" t="s">
        <v>106</v>
      </c>
      <c r="B39" s="269"/>
      <c r="C39" s="269"/>
      <c r="D39" s="269"/>
    </row>
    <row r="40" spans="1:4" ht="27" customHeight="1">
      <c r="A40" s="279" t="s">
        <v>92</v>
      </c>
      <c r="B40" s="279"/>
      <c r="C40" s="279"/>
      <c r="D40" s="279"/>
    </row>
    <row r="41" spans="1:4" ht="6" customHeight="1">
      <c r="A41" s="271"/>
      <c r="B41" s="271"/>
      <c r="C41" s="271"/>
      <c r="D41" s="271"/>
    </row>
    <row r="42" spans="1:4" ht="15" customHeight="1">
      <c r="A42" s="268" t="s">
        <v>90</v>
      </c>
      <c r="B42" s="269"/>
      <c r="C42" s="269"/>
      <c r="D42" s="269"/>
    </row>
    <row r="43" spans="1:4" ht="15" customHeight="1">
      <c r="A43" s="269"/>
      <c r="B43" s="269"/>
      <c r="C43" s="269"/>
      <c r="D43" s="269"/>
    </row>
    <row r="44" spans="1:4" ht="15" customHeight="1">
      <c r="A44" s="269"/>
      <c r="B44" s="269"/>
      <c r="C44" s="269"/>
      <c r="D44" s="269"/>
    </row>
    <row r="45" spans="1:4" ht="15" customHeight="1">
      <c r="A45" s="269"/>
      <c r="B45" s="269"/>
      <c r="C45" s="269"/>
      <c r="D45" s="269"/>
    </row>
    <row r="46" spans="1:4" ht="27" customHeight="1">
      <c r="A46" s="279" t="s">
        <v>93</v>
      </c>
      <c r="B46" s="279"/>
      <c r="C46" s="279"/>
      <c r="D46" s="279"/>
    </row>
    <row r="47" spans="1:4" ht="6" customHeight="1">
      <c r="A47" s="271"/>
      <c r="B47" s="271"/>
      <c r="C47" s="271"/>
      <c r="D47" s="271"/>
    </row>
    <row r="48" spans="1:4" ht="15" customHeight="1">
      <c r="A48" s="268" t="s">
        <v>90</v>
      </c>
      <c r="B48" s="269"/>
      <c r="C48" s="269"/>
      <c r="D48" s="269"/>
    </row>
    <row r="49" spans="1:4" ht="15" customHeight="1">
      <c r="A49" s="269"/>
      <c r="B49" s="269"/>
      <c r="C49" s="269"/>
      <c r="D49" s="269"/>
    </row>
    <row r="50" spans="1:4" ht="15" customHeight="1">
      <c r="A50" s="269"/>
      <c r="B50" s="269"/>
      <c r="C50" s="269"/>
      <c r="D50" s="269"/>
    </row>
    <row r="51" spans="1:4" ht="15" customHeight="1">
      <c r="A51" s="272"/>
      <c r="B51" s="272"/>
      <c r="C51" s="272"/>
      <c r="D51" s="272"/>
    </row>
  </sheetData>
  <mergeCells count="34">
    <mergeCell ref="A51:D51"/>
    <mergeCell ref="A33:D33"/>
    <mergeCell ref="A28:D28"/>
    <mergeCell ref="A43:D43"/>
    <mergeCell ref="A34:D34"/>
    <mergeCell ref="A35:D35"/>
    <mergeCell ref="A37:D37"/>
    <mergeCell ref="A38:D38"/>
    <mergeCell ref="A39:D39"/>
    <mergeCell ref="A40:D40"/>
    <mergeCell ref="A49:D49"/>
    <mergeCell ref="A50:D50"/>
    <mergeCell ref="A41:D41"/>
    <mergeCell ref="A42:D42"/>
    <mergeCell ref="A46:D46"/>
    <mergeCell ref="A47:D47"/>
    <mergeCell ref="A1:D1"/>
    <mergeCell ref="A2:D2"/>
    <mergeCell ref="A3:D3"/>
    <mergeCell ref="A9:D9"/>
    <mergeCell ref="A10:D10"/>
    <mergeCell ref="A11:D11"/>
    <mergeCell ref="A15:D15"/>
    <mergeCell ref="A24:D24"/>
    <mergeCell ref="A25:D25"/>
    <mergeCell ref="A26:D26"/>
    <mergeCell ref="A48:D48"/>
    <mergeCell ref="A44:D44"/>
    <mergeCell ref="A45:D45"/>
    <mergeCell ref="A27:D27"/>
    <mergeCell ref="A29:D29"/>
    <mergeCell ref="A30:D30"/>
    <mergeCell ref="A31:D31"/>
    <mergeCell ref="A32:D32"/>
  </mergeCells>
  <printOptions horizontalCentered="1"/>
  <pageMargins left="0.75" right="0.75" top="0.75" bottom="0.5" header="0.25" footer="0.25"/>
  <pageSetup scale="87" fitToHeight="999" orientation="portrait" r:id="rId1"/>
  <headerFooter alignWithMargins="0">
    <oddHeader>&amp;C&amp;"Tahoma,Bold"&amp;12ENTERPRISE INFORMATION MANAGEMENT SYSTEM&amp;R&amp;"Tahoma,Italic"Buncombe County</oddHeader>
    <oddFooter>&amp;L&amp;"Arial Narrow,Regular"&amp;A&amp;C&amp;"Arial Narrow,Regular"&amp;F&amp;R&amp;"Arial Narrow,Regular"Page &amp;P</oddFooter>
  </headerFooter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Normal="100" workbookViewId="0">
      <pane ySplit="1" topLeftCell="A2" activePane="bottomLeft" state="frozen"/>
      <selection activeCell="I11" sqref="I11"/>
      <selection pane="bottomLeft" activeCell="A2" sqref="A2"/>
    </sheetView>
  </sheetViews>
  <sheetFormatPr defaultColWidth="9.109375" defaultRowHeight="14.4"/>
  <cols>
    <col min="1" max="1" width="44.5546875" style="73" customWidth="1"/>
    <col min="2" max="2" width="16.44140625" style="73" customWidth="1"/>
    <col min="3" max="3" width="12.5546875" style="73" bestFit="1" customWidth="1"/>
    <col min="4" max="5" width="7.6640625" style="73" customWidth="1"/>
    <col min="6" max="6" width="14.109375" style="73" customWidth="1"/>
    <col min="7" max="7" width="7.88671875" style="73" customWidth="1"/>
    <col min="8" max="8" width="11.6640625" style="73" customWidth="1"/>
    <col min="9" max="9" width="14.109375" style="73" customWidth="1"/>
    <col min="10" max="10" width="15" style="73" customWidth="1"/>
    <col min="11" max="11" width="6.33203125" style="73" customWidth="1"/>
    <col min="12" max="12" width="19.109375" style="73" customWidth="1"/>
    <col min="13" max="13" width="13" style="73" customWidth="1"/>
    <col min="14" max="16384" width="9.109375" style="73"/>
  </cols>
  <sheetData>
    <row r="1" spans="1:13" s="165" customFormat="1" ht="40.5" customHeight="1">
      <c r="A1" s="282" t="s">
        <v>143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3" ht="9" customHeight="1">
      <c r="A2" s="74"/>
      <c r="B2" s="74"/>
      <c r="C2" s="74"/>
      <c r="D2" s="74"/>
      <c r="E2" s="74"/>
      <c r="F2" s="74"/>
      <c r="G2" s="75"/>
      <c r="H2" s="75"/>
      <c r="I2" s="76"/>
      <c r="J2" s="77"/>
      <c r="K2" s="78"/>
      <c r="L2" s="78"/>
      <c r="M2" s="75"/>
    </row>
    <row r="3" spans="1:13" ht="16.2" thickBot="1">
      <c r="A3" s="74"/>
      <c r="B3" s="74"/>
      <c r="C3" s="74"/>
      <c r="D3" s="74"/>
      <c r="E3" s="74"/>
      <c r="F3" s="72"/>
      <c r="G3" s="72" t="s">
        <v>128</v>
      </c>
      <c r="H3" s="71"/>
      <c r="I3" s="71"/>
      <c r="J3" s="71"/>
      <c r="M3" s="75"/>
    </row>
    <row r="4" spans="1:13" ht="13.5" customHeight="1" thickTop="1">
      <c r="A4" s="79"/>
      <c r="B4" s="80"/>
      <c r="C4" s="80"/>
      <c r="D4" s="80"/>
      <c r="E4" s="80"/>
      <c r="F4" s="80"/>
      <c r="G4" s="80"/>
      <c r="H4" s="80"/>
      <c r="I4" s="81"/>
      <c r="J4" s="82"/>
      <c r="K4" s="83"/>
      <c r="L4" s="83"/>
      <c r="M4" s="75"/>
    </row>
    <row r="5" spans="1:13" ht="12.75" customHeight="1">
      <c r="A5" s="233" t="s">
        <v>174</v>
      </c>
      <c r="B5" s="20"/>
      <c r="C5" s="20"/>
      <c r="D5" s="80"/>
      <c r="E5" s="80"/>
      <c r="F5" s="80"/>
      <c r="G5" s="79" t="s">
        <v>172</v>
      </c>
      <c r="H5" s="82"/>
      <c r="I5" s="83"/>
      <c r="J5" s="83"/>
      <c r="K5" s="83"/>
      <c r="L5" s="83"/>
      <c r="M5" s="75"/>
    </row>
    <row r="6" spans="1:13" ht="28.5" customHeight="1">
      <c r="A6" s="234" t="s">
        <v>175</v>
      </c>
      <c r="B6" s="20"/>
      <c r="C6" s="20"/>
      <c r="D6" s="189"/>
      <c r="E6" s="189"/>
      <c r="F6" s="189"/>
      <c r="G6" s="296" t="s">
        <v>173</v>
      </c>
      <c r="H6" s="296"/>
      <c r="I6" s="296"/>
      <c r="J6" s="296"/>
      <c r="K6" s="84"/>
      <c r="L6" s="84"/>
      <c r="M6" s="84"/>
    </row>
    <row r="7" spans="1:13" ht="12.75" customHeight="1">
      <c r="A7" s="297" t="s">
        <v>176</v>
      </c>
      <c r="B7" s="297"/>
      <c r="C7" s="297"/>
      <c r="D7" s="85"/>
      <c r="E7" s="85"/>
      <c r="F7" s="85"/>
      <c r="G7" s="296"/>
      <c r="H7" s="296"/>
      <c r="I7" s="296"/>
      <c r="J7" s="296"/>
      <c r="K7" s="87"/>
      <c r="L7" s="87"/>
      <c r="M7" s="75"/>
    </row>
    <row r="8" spans="1:13" ht="12.75" customHeight="1">
      <c r="A8" s="234" t="s">
        <v>177</v>
      </c>
      <c r="B8" s="235"/>
      <c r="C8" s="235"/>
      <c r="D8" s="85"/>
      <c r="E8" s="85"/>
      <c r="F8" s="85"/>
      <c r="G8" s="296"/>
      <c r="H8" s="296"/>
      <c r="I8" s="296"/>
      <c r="J8" s="296"/>
      <c r="K8" s="87"/>
      <c r="L8" s="87"/>
      <c r="M8" s="75"/>
    </row>
    <row r="9" spans="1:13" ht="12.75" customHeight="1">
      <c r="A9" s="234" t="s">
        <v>178</v>
      </c>
      <c r="B9" s="235"/>
      <c r="C9" s="235"/>
      <c r="D9" s="85"/>
      <c r="E9" s="85"/>
      <c r="F9" s="85"/>
      <c r="G9" s="80"/>
      <c r="H9" s="80"/>
      <c r="I9" s="84"/>
      <c r="J9" s="86"/>
      <c r="K9" s="87"/>
      <c r="L9" s="87"/>
      <c r="M9" s="75"/>
    </row>
    <row r="10" spans="1:13" ht="12.75" customHeight="1">
      <c r="A10" s="236" t="s">
        <v>179</v>
      </c>
      <c r="B10" s="235"/>
      <c r="C10" s="235"/>
      <c r="D10" s="85"/>
      <c r="E10" s="85"/>
      <c r="F10" s="85"/>
      <c r="G10" s="80"/>
      <c r="H10" s="80"/>
      <c r="I10" s="84"/>
      <c r="J10" s="86"/>
      <c r="K10" s="87"/>
      <c r="L10" s="87"/>
      <c r="M10" s="75"/>
    </row>
    <row r="11" spans="1:13" ht="9" customHeight="1" thickBo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88"/>
    </row>
    <row r="12" spans="1:13" s="198" customFormat="1" ht="27" customHeight="1" thickBot="1">
      <c r="A12" s="213" t="s">
        <v>65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3" ht="11.25" customHeight="1" thickBo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3" ht="13.5" customHeight="1" thickBot="1">
      <c r="A14" s="90"/>
      <c r="B14" s="90"/>
      <c r="C14" s="90"/>
      <c r="D14" s="90"/>
      <c r="E14" s="90"/>
      <c r="F14" s="90"/>
      <c r="H14" s="225" t="s">
        <v>107</v>
      </c>
      <c r="I14" s="226" t="s">
        <v>108</v>
      </c>
      <c r="J14" s="154" t="s">
        <v>80</v>
      </c>
      <c r="L14" s="89"/>
      <c r="M14" s="89"/>
    </row>
    <row r="15" spans="1:13" ht="15.6">
      <c r="A15" s="91" t="s">
        <v>148</v>
      </c>
      <c r="B15" s="92"/>
      <c r="C15" s="92"/>
      <c r="D15" s="92"/>
      <c r="E15" s="92"/>
      <c r="F15" s="92"/>
      <c r="G15" s="92"/>
      <c r="H15" s="94"/>
      <c r="I15" s="190"/>
      <c r="J15" s="95">
        <f>C68</f>
        <v>0</v>
      </c>
      <c r="L15" s="89"/>
      <c r="M15" s="89"/>
    </row>
    <row r="16" spans="1:13" ht="14.25" customHeight="1">
      <c r="A16" s="96" t="s">
        <v>66</v>
      </c>
      <c r="B16" s="104"/>
      <c r="C16" s="104"/>
      <c r="D16" s="104"/>
      <c r="E16" s="104"/>
      <c r="F16" s="97"/>
      <c r="G16" s="97"/>
      <c r="H16" s="99"/>
      <c r="I16" s="223"/>
      <c r="J16" s="100">
        <f>I68</f>
        <v>0</v>
      </c>
      <c r="L16" s="89"/>
      <c r="M16" s="89"/>
    </row>
    <row r="17" spans="1:13" ht="14.25" customHeight="1">
      <c r="A17" s="101" t="s">
        <v>68</v>
      </c>
      <c r="B17" s="103"/>
      <c r="C17" s="103"/>
      <c r="D17" s="103"/>
      <c r="E17" s="103"/>
      <c r="F17" s="102"/>
      <c r="G17" s="102"/>
      <c r="H17" s="99"/>
      <c r="I17" s="223"/>
      <c r="J17" s="100"/>
      <c r="L17" s="89"/>
      <c r="M17" s="89"/>
    </row>
    <row r="18" spans="1:13" ht="14.25" customHeight="1">
      <c r="A18" s="96" t="s">
        <v>67</v>
      </c>
      <c r="B18" s="104"/>
      <c r="C18" s="104"/>
      <c r="D18" s="104"/>
      <c r="E18" s="104"/>
      <c r="F18" s="97"/>
      <c r="G18" s="97"/>
      <c r="H18" s="99"/>
      <c r="I18" s="223"/>
      <c r="J18" s="100">
        <f>F68</f>
        <v>0</v>
      </c>
      <c r="L18" s="89"/>
      <c r="M18" s="89"/>
    </row>
    <row r="19" spans="1:13" ht="14.25" customHeight="1">
      <c r="A19" s="101" t="s">
        <v>76</v>
      </c>
      <c r="B19" s="103" t="s">
        <v>129</v>
      </c>
      <c r="C19" s="103"/>
      <c r="D19" s="103"/>
      <c r="E19" s="103"/>
      <c r="F19" s="102"/>
      <c r="G19" s="102"/>
      <c r="H19" s="99"/>
      <c r="I19" s="223"/>
      <c r="J19" s="100">
        <f>'J - Modification Costs'!C24</f>
        <v>0</v>
      </c>
      <c r="L19" s="89"/>
      <c r="M19" s="89"/>
    </row>
    <row r="20" spans="1:13" ht="14.25" customHeight="1">
      <c r="A20" s="96" t="s">
        <v>72</v>
      </c>
      <c r="B20" s="104"/>
      <c r="C20" s="104"/>
      <c r="D20" s="104"/>
      <c r="E20" s="104"/>
      <c r="F20" s="97"/>
      <c r="G20" s="97"/>
      <c r="H20" s="99"/>
      <c r="I20" s="223"/>
      <c r="J20" s="100"/>
      <c r="L20" s="89"/>
      <c r="M20" s="89"/>
    </row>
    <row r="21" spans="1:13" ht="14.25" customHeight="1">
      <c r="A21" s="101" t="s">
        <v>95</v>
      </c>
      <c r="B21" s="103" t="s">
        <v>78</v>
      </c>
      <c r="C21" s="103"/>
      <c r="D21" s="103"/>
      <c r="E21" s="103"/>
      <c r="F21" s="102"/>
      <c r="G21" s="102"/>
      <c r="H21" s="99"/>
      <c r="I21" s="223"/>
      <c r="J21" s="100">
        <f>'H - Interface Costs'!C91</f>
        <v>0</v>
      </c>
      <c r="L21" s="89"/>
      <c r="M21" s="89"/>
    </row>
    <row r="22" spans="1:13" ht="14.25" customHeight="1">
      <c r="A22" s="96" t="s">
        <v>69</v>
      </c>
      <c r="B22" s="104" t="s">
        <v>130</v>
      </c>
      <c r="C22" s="104"/>
      <c r="D22" s="104"/>
      <c r="E22" s="104"/>
      <c r="F22" s="97"/>
      <c r="G22" s="97"/>
      <c r="H22" s="99"/>
      <c r="I22" s="223"/>
      <c r="J22" s="100">
        <f>'I - Conversion Costs'!C45</f>
        <v>0</v>
      </c>
      <c r="L22" s="89"/>
      <c r="M22" s="89"/>
    </row>
    <row r="23" spans="1:13" ht="14.25" customHeight="1">
      <c r="A23" s="101" t="s">
        <v>127</v>
      </c>
      <c r="B23" s="103"/>
      <c r="C23" s="103"/>
      <c r="D23" s="103"/>
      <c r="E23" s="103"/>
      <c r="F23" s="102"/>
      <c r="G23" s="102"/>
      <c r="H23" s="99"/>
      <c r="I23" s="223"/>
      <c r="J23" s="100"/>
      <c r="L23" s="89"/>
      <c r="M23" s="89"/>
    </row>
    <row r="24" spans="1:13" ht="14.25" customHeight="1">
      <c r="A24" s="231"/>
      <c r="B24" s="104"/>
      <c r="C24" s="104"/>
      <c r="D24" s="104"/>
      <c r="E24" s="104"/>
      <c r="F24" s="97"/>
      <c r="G24" s="97"/>
      <c r="H24" s="99"/>
      <c r="I24" s="223"/>
      <c r="J24" s="100"/>
      <c r="L24" s="89"/>
      <c r="M24" s="89"/>
    </row>
    <row r="25" spans="1:13" ht="14.25" customHeight="1" thickBot="1">
      <c r="A25" s="232"/>
      <c r="B25" s="105"/>
      <c r="C25" s="105"/>
      <c r="D25" s="105"/>
      <c r="E25" s="105"/>
      <c r="F25" s="106"/>
      <c r="G25" s="106"/>
      <c r="H25" s="192"/>
      <c r="I25" s="224"/>
      <c r="J25" s="119"/>
      <c r="L25" s="89"/>
      <c r="M25" s="89"/>
    </row>
    <row r="26" spans="1:13" ht="15" customHeight="1" thickBot="1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89"/>
      <c r="M26" s="89"/>
    </row>
    <row r="27" spans="1:13" ht="14.25" customHeight="1">
      <c r="A27" s="193" t="s">
        <v>165</v>
      </c>
      <c r="B27" s="194"/>
      <c r="C27" s="194"/>
      <c r="D27" s="194"/>
      <c r="E27" s="194"/>
      <c r="F27" s="195"/>
      <c r="G27" s="195"/>
      <c r="H27" s="196"/>
      <c r="I27" s="197"/>
      <c r="J27" s="95"/>
      <c r="K27" s="108"/>
      <c r="L27" s="89"/>
      <c r="M27" s="89"/>
    </row>
    <row r="28" spans="1:13" ht="14.25" customHeight="1">
      <c r="A28" s="109" t="s">
        <v>2</v>
      </c>
      <c r="B28" s="110"/>
      <c r="C28" s="110"/>
      <c r="D28" s="110"/>
      <c r="E28" s="110"/>
      <c r="F28" s="111"/>
      <c r="G28" s="111"/>
      <c r="H28" s="112"/>
      <c r="I28" s="113"/>
      <c r="J28" s="100"/>
      <c r="K28" s="108"/>
      <c r="L28" s="89"/>
      <c r="M28" s="89"/>
    </row>
    <row r="29" spans="1:13" ht="15" customHeight="1" thickBot="1">
      <c r="A29" s="114" t="s">
        <v>3</v>
      </c>
      <c r="B29" s="115"/>
      <c r="C29" s="115"/>
      <c r="D29" s="115"/>
      <c r="E29" s="115"/>
      <c r="F29" s="116"/>
      <c r="G29" s="116"/>
      <c r="H29" s="117"/>
      <c r="I29" s="118"/>
      <c r="J29" s="119"/>
      <c r="K29" s="108"/>
      <c r="L29" s="89"/>
      <c r="M29" s="89"/>
    </row>
    <row r="30" spans="1:13" ht="15.75" customHeight="1" thickBot="1">
      <c r="A30" s="120"/>
      <c r="B30" s="120"/>
      <c r="C30" s="120"/>
      <c r="D30" s="120"/>
      <c r="E30" s="120"/>
      <c r="F30" s="120"/>
      <c r="G30" s="107"/>
      <c r="H30" s="107"/>
      <c r="I30" s="107"/>
      <c r="J30" s="108"/>
      <c r="K30" s="108"/>
      <c r="M30" s="75"/>
    </row>
    <row r="31" spans="1:13">
      <c r="A31" s="121" t="s">
        <v>4</v>
      </c>
      <c r="B31" s="122"/>
      <c r="C31" s="122"/>
      <c r="D31" s="122"/>
      <c r="E31" s="122"/>
      <c r="F31" s="123"/>
      <c r="G31" s="123"/>
      <c r="H31" s="124"/>
      <c r="I31" s="94"/>
      <c r="J31" s="95"/>
      <c r="K31" s="108"/>
      <c r="M31" s="125"/>
    </row>
    <row r="32" spans="1:13" ht="15" customHeight="1" thickBot="1">
      <c r="A32" s="114" t="s">
        <v>73</v>
      </c>
      <c r="B32" s="115"/>
      <c r="C32" s="115"/>
      <c r="D32" s="115"/>
      <c r="E32" s="115"/>
      <c r="F32" s="116"/>
      <c r="G32" s="116"/>
      <c r="H32" s="117"/>
      <c r="I32" s="118"/>
      <c r="J32" s="119"/>
      <c r="K32" s="108"/>
      <c r="M32" s="125"/>
    </row>
    <row r="33" spans="1:13" ht="15.6" thickBot="1">
      <c r="A33" s="126"/>
      <c r="B33" s="126"/>
      <c r="C33" s="126"/>
      <c r="D33" s="126"/>
      <c r="E33" s="126"/>
      <c r="F33" s="126"/>
      <c r="G33" s="75"/>
      <c r="H33" s="75"/>
      <c r="I33" s="75"/>
      <c r="J33" s="155">
        <f>SUM(J15:J32)</f>
        <v>0</v>
      </c>
      <c r="K33" s="108"/>
      <c r="M33" s="75"/>
    </row>
    <row r="34" spans="1:13" ht="16.2" thickTop="1" thickBot="1">
      <c r="A34" s="126"/>
      <c r="B34" s="126"/>
      <c r="C34" s="126"/>
      <c r="D34" s="126"/>
      <c r="E34" s="126"/>
      <c r="F34" s="126"/>
      <c r="G34" s="75"/>
      <c r="H34" s="75"/>
      <c r="I34" s="75"/>
      <c r="J34" s="75"/>
      <c r="K34" s="108"/>
      <c r="L34" s="127"/>
      <c r="M34" s="75"/>
    </row>
    <row r="35" spans="1:13" s="198" customFormat="1" ht="27" customHeight="1" thickBot="1">
      <c r="A35" s="213" t="s">
        <v>5</v>
      </c>
      <c r="B35" s="214"/>
      <c r="C35" s="214"/>
      <c r="D35" s="214"/>
      <c r="E35" s="214"/>
      <c r="F35" s="214"/>
      <c r="G35" s="214"/>
      <c r="H35" s="214"/>
      <c r="I35" s="215"/>
      <c r="J35" s="215"/>
    </row>
    <row r="36" spans="1:13" ht="6.75" customHeight="1" thickBot="1"/>
    <row r="37" spans="1:13" ht="15" thickBot="1">
      <c r="J37" s="154" t="s">
        <v>80</v>
      </c>
    </row>
    <row r="38" spans="1:13">
      <c r="A38" s="91" t="s">
        <v>6</v>
      </c>
      <c r="B38" s="92"/>
      <c r="C38" s="92"/>
      <c r="D38" s="92"/>
      <c r="E38" s="92"/>
      <c r="F38" s="92"/>
      <c r="G38" s="92"/>
      <c r="H38" s="93"/>
      <c r="I38" s="93"/>
      <c r="J38" s="186">
        <f>J68+'H - Interface Costs'!D91</f>
        <v>0</v>
      </c>
      <c r="M38" s="75"/>
    </row>
    <row r="39" spans="1:13">
      <c r="A39" s="96" t="s">
        <v>7</v>
      </c>
      <c r="B39" s="104"/>
      <c r="C39" s="104"/>
      <c r="D39" s="104"/>
      <c r="E39" s="104"/>
      <c r="F39" s="97"/>
      <c r="G39" s="97"/>
      <c r="H39" s="98"/>
      <c r="I39" s="128"/>
      <c r="J39" s="187"/>
      <c r="M39" s="75"/>
    </row>
    <row r="40" spans="1:13" ht="15" thickBot="1">
      <c r="A40" s="153" t="s">
        <v>165</v>
      </c>
      <c r="B40" s="106"/>
      <c r="C40" s="106"/>
      <c r="D40" s="106"/>
      <c r="E40" s="106"/>
      <c r="F40" s="106"/>
      <c r="G40" s="106"/>
      <c r="H40" s="106"/>
      <c r="I40" s="106"/>
      <c r="J40" s="188"/>
      <c r="M40" s="75"/>
    </row>
    <row r="41" spans="1:13" ht="15.6" thickBot="1">
      <c r="A41" s="75"/>
      <c r="B41" s="75"/>
      <c r="C41" s="75"/>
      <c r="D41" s="75"/>
      <c r="E41" s="75"/>
      <c r="F41" s="75"/>
      <c r="G41" s="75"/>
      <c r="H41" s="75"/>
      <c r="I41" s="75"/>
      <c r="J41" s="155">
        <f>SUM(J38:J40)</f>
        <v>0</v>
      </c>
      <c r="K41" s="75"/>
      <c r="M41" s="75"/>
    </row>
    <row r="42" spans="1:13" ht="6.75" customHeight="1" thickTop="1" thickBo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s="198" customFormat="1" ht="27" customHeight="1" thickBot="1">
      <c r="A43" s="213" t="s">
        <v>8</v>
      </c>
      <c r="B43" s="214"/>
      <c r="C43" s="214"/>
      <c r="D43" s="214"/>
      <c r="E43" s="214"/>
      <c r="F43" s="214"/>
      <c r="G43" s="214"/>
      <c r="H43" s="214"/>
      <c r="I43" s="214"/>
      <c r="J43" s="215"/>
    </row>
    <row r="44" spans="1:13" ht="13.5" customHeight="1" thickBot="1">
      <c r="A44" s="75"/>
      <c r="B44" s="75"/>
      <c r="C44" s="75"/>
      <c r="D44" s="75"/>
      <c r="E44" s="75"/>
      <c r="F44" s="75"/>
      <c r="G44" s="74"/>
      <c r="H44" s="74"/>
      <c r="I44" s="129"/>
      <c r="J44" s="130"/>
      <c r="K44" s="129"/>
      <c r="L44" s="129"/>
      <c r="M44" s="129"/>
    </row>
    <row r="45" spans="1:13" ht="12.75" customHeight="1">
      <c r="A45" s="75"/>
      <c r="B45" s="289" t="s">
        <v>163</v>
      </c>
      <c r="C45" s="284" t="s">
        <v>109</v>
      </c>
      <c r="D45" s="286" t="s">
        <v>94</v>
      </c>
      <c r="E45" s="287"/>
      <c r="F45" s="288"/>
      <c r="G45" s="291" t="s">
        <v>110</v>
      </c>
      <c r="H45" s="292"/>
      <c r="I45" s="293"/>
      <c r="J45" s="294" t="s">
        <v>104</v>
      </c>
    </row>
    <row r="46" spans="1:13" ht="31.2" thickBot="1">
      <c r="A46" s="75"/>
      <c r="B46" s="290"/>
      <c r="C46" s="285"/>
      <c r="D46" s="131" t="s">
        <v>108</v>
      </c>
      <c r="E46" s="132" t="s">
        <v>103</v>
      </c>
      <c r="F46" s="132" t="s">
        <v>111</v>
      </c>
      <c r="G46" s="133" t="s">
        <v>108</v>
      </c>
      <c r="H46" s="134" t="s">
        <v>103</v>
      </c>
      <c r="I46" s="134" t="s">
        <v>112</v>
      </c>
      <c r="J46" s="295"/>
    </row>
    <row r="47" spans="1:13" ht="12.75" customHeight="1">
      <c r="A47" s="135" t="s">
        <v>71</v>
      </c>
      <c r="B47" s="136"/>
      <c r="C47" s="136"/>
      <c r="D47" s="136"/>
      <c r="E47" s="136"/>
      <c r="F47" s="136"/>
      <c r="G47" s="136"/>
      <c r="H47" s="136"/>
      <c r="I47" s="136"/>
      <c r="J47" s="136"/>
    </row>
    <row r="48" spans="1:13" ht="12.75" customHeight="1">
      <c r="A48" s="239" t="s">
        <v>113</v>
      </c>
      <c r="B48" s="129"/>
      <c r="C48" s="138"/>
      <c r="D48" s="138"/>
      <c r="E48" s="138"/>
      <c r="F48" s="138"/>
      <c r="G48" s="139"/>
      <c r="H48" s="140"/>
      <c r="I48" s="140"/>
      <c r="J48" s="138"/>
    </row>
    <row r="49" spans="1:10" ht="12.75" customHeight="1">
      <c r="A49" s="141" t="s">
        <v>79</v>
      </c>
      <c r="B49" s="137"/>
      <c r="C49" s="199"/>
      <c r="D49" s="200"/>
      <c r="E49" s="200"/>
      <c r="F49" s="201"/>
      <c r="G49" s="202"/>
      <c r="H49" s="202"/>
      <c r="I49" s="203"/>
      <c r="J49" s="204"/>
    </row>
    <row r="50" spans="1:10" ht="12.75" customHeight="1">
      <c r="A50" s="141" t="s">
        <v>114</v>
      </c>
      <c r="B50" s="137"/>
      <c r="C50" s="199"/>
      <c r="D50" s="200"/>
      <c r="E50" s="200"/>
      <c r="F50" s="201"/>
      <c r="G50" s="202"/>
      <c r="H50" s="202"/>
      <c r="I50" s="203"/>
      <c r="J50" s="204"/>
    </row>
    <row r="51" spans="1:10" ht="12.75" customHeight="1">
      <c r="A51" s="141" t="s">
        <v>166</v>
      </c>
      <c r="B51" s="137"/>
      <c r="C51" s="199"/>
      <c r="D51" s="200"/>
      <c r="E51" s="200"/>
      <c r="F51" s="201"/>
      <c r="G51" s="202"/>
      <c r="H51" s="202"/>
      <c r="I51" s="203"/>
      <c r="J51" s="204"/>
    </row>
    <row r="52" spans="1:10" ht="12.75" customHeight="1">
      <c r="A52" s="141" t="s">
        <v>115</v>
      </c>
      <c r="B52" s="137"/>
      <c r="C52" s="199"/>
      <c r="D52" s="200"/>
      <c r="E52" s="200"/>
      <c r="F52" s="201"/>
      <c r="G52" s="202"/>
      <c r="H52" s="202"/>
      <c r="I52" s="203"/>
      <c r="J52" s="204"/>
    </row>
    <row r="53" spans="1:10" ht="12.75" customHeight="1">
      <c r="A53" s="141" t="s">
        <v>183</v>
      </c>
      <c r="B53" s="137"/>
      <c r="C53" s="199"/>
      <c r="D53" s="200"/>
      <c r="E53" s="200"/>
      <c r="F53" s="201"/>
      <c r="G53" s="202"/>
      <c r="H53" s="202"/>
      <c r="I53" s="203"/>
      <c r="J53" s="204"/>
    </row>
    <row r="54" spans="1:10" ht="12.75" customHeight="1">
      <c r="A54" s="141" t="s">
        <v>167</v>
      </c>
      <c r="B54" s="137"/>
      <c r="C54" s="199"/>
      <c r="D54" s="200"/>
      <c r="E54" s="200"/>
      <c r="F54" s="201"/>
      <c r="G54" s="202"/>
      <c r="H54" s="202"/>
      <c r="I54" s="203"/>
      <c r="J54" s="204"/>
    </row>
    <row r="55" spans="1:10" ht="12.75" customHeight="1">
      <c r="A55" s="141" t="s">
        <v>116</v>
      </c>
      <c r="B55" s="137"/>
      <c r="C55" s="199"/>
      <c r="D55" s="200"/>
      <c r="E55" s="200"/>
      <c r="F55" s="201"/>
      <c r="G55" s="202"/>
      <c r="H55" s="202"/>
      <c r="I55" s="203"/>
      <c r="J55" s="204"/>
    </row>
    <row r="56" spans="1:10" ht="12.75" customHeight="1">
      <c r="A56" s="141" t="s">
        <v>91</v>
      </c>
      <c r="B56" s="137"/>
      <c r="C56" s="199"/>
      <c r="D56" s="200"/>
      <c r="E56" s="200"/>
      <c r="F56" s="201"/>
      <c r="G56" s="202"/>
      <c r="H56" s="202"/>
      <c r="I56" s="203"/>
      <c r="J56" s="204"/>
    </row>
    <row r="57" spans="1:10" ht="12.75" customHeight="1">
      <c r="A57" s="141" t="s">
        <v>184</v>
      </c>
      <c r="B57" s="137"/>
      <c r="C57" s="199"/>
      <c r="D57" s="200"/>
      <c r="E57" s="200"/>
      <c r="F57" s="201"/>
      <c r="G57" s="202"/>
      <c r="H57" s="202"/>
      <c r="I57" s="203"/>
      <c r="J57" s="204"/>
    </row>
    <row r="58" spans="1:10" ht="12.75" customHeight="1">
      <c r="A58" s="141" t="s">
        <v>117</v>
      </c>
      <c r="B58" s="137"/>
      <c r="C58" s="199"/>
      <c r="D58" s="200"/>
      <c r="E58" s="200"/>
      <c r="F58" s="201"/>
      <c r="G58" s="202"/>
      <c r="H58" s="202"/>
      <c r="I58" s="203"/>
      <c r="J58" s="204"/>
    </row>
    <row r="59" spans="1:10" ht="12.75" customHeight="1">
      <c r="A59" s="141" t="s">
        <v>118</v>
      </c>
      <c r="B59" s="137"/>
      <c r="C59" s="199"/>
      <c r="D59" s="200"/>
      <c r="E59" s="200"/>
      <c r="F59" s="201"/>
      <c r="G59" s="202"/>
      <c r="H59" s="202"/>
      <c r="I59" s="203"/>
      <c r="J59" s="204"/>
    </row>
    <row r="60" spans="1:10" ht="15" customHeight="1">
      <c r="A60" s="239" t="s">
        <v>123</v>
      </c>
      <c r="B60" s="151"/>
      <c r="C60" s="143"/>
      <c r="D60" s="205"/>
      <c r="E60" s="205"/>
      <c r="F60" s="205"/>
      <c r="G60" s="211"/>
      <c r="H60" s="212"/>
      <c r="I60" s="205"/>
      <c r="J60" s="205"/>
    </row>
    <row r="61" spans="1:10" ht="12.75" customHeight="1">
      <c r="A61" s="141" t="s">
        <v>125</v>
      </c>
      <c r="B61" s="144"/>
      <c r="C61" s="199"/>
      <c r="D61" s="206"/>
      <c r="E61" s="206"/>
      <c r="F61" s="207"/>
      <c r="G61" s="208"/>
      <c r="H61" s="208"/>
      <c r="I61" s="203"/>
      <c r="J61" s="209"/>
    </row>
    <row r="62" spans="1:10" ht="12.75" customHeight="1">
      <c r="A62" s="141" t="s">
        <v>168</v>
      </c>
      <c r="B62" s="144"/>
      <c r="C62" s="199"/>
      <c r="D62" s="206"/>
      <c r="E62" s="206"/>
      <c r="F62" s="207"/>
      <c r="G62" s="208"/>
      <c r="H62" s="208"/>
      <c r="I62" s="203"/>
      <c r="J62" s="209"/>
    </row>
    <row r="63" spans="1:10" ht="12.75" customHeight="1">
      <c r="A63" s="141" t="s">
        <v>126</v>
      </c>
      <c r="B63" s="144"/>
      <c r="C63" s="199"/>
      <c r="D63" s="206"/>
      <c r="E63" s="206"/>
      <c r="F63" s="207"/>
      <c r="G63" s="208"/>
      <c r="H63" s="208"/>
      <c r="I63" s="203"/>
      <c r="J63" s="209"/>
    </row>
    <row r="64" spans="1:10" ht="12.75" customHeight="1">
      <c r="A64" s="141" t="s">
        <v>124</v>
      </c>
      <c r="B64" s="144"/>
      <c r="C64" s="199"/>
      <c r="D64" s="206"/>
      <c r="E64" s="206"/>
      <c r="F64" s="207"/>
      <c r="G64" s="208"/>
      <c r="H64" s="208"/>
      <c r="I64" s="203"/>
      <c r="J64" s="209"/>
    </row>
    <row r="65" spans="1:15" ht="12.75" customHeight="1">
      <c r="A65" s="141" t="s">
        <v>185</v>
      </c>
      <c r="B65" s="144"/>
      <c r="C65" s="199"/>
      <c r="D65" s="206"/>
      <c r="E65" s="206"/>
      <c r="F65" s="207"/>
      <c r="G65" s="208"/>
      <c r="H65" s="208"/>
      <c r="I65" s="203"/>
      <c r="J65" s="209"/>
    </row>
    <row r="66" spans="1:15">
      <c r="A66" s="239" t="s">
        <v>85</v>
      </c>
      <c r="B66" s="142"/>
      <c r="C66" s="143"/>
      <c r="D66" s="205"/>
      <c r="E66" s="205"/>
      <c r="F66" s="205"/>
      <c r="G66" s="205"/>
      <c r="H66" s="205"/>
      <c r="I66" s="205"/>
      <c r="J66" s="210"/>
    </row>
    <row r="67" spans="1:15" ht="12.75" customHeight="1">
      <c r="A67" s="141" t="s">
        <v>122</v>
      </c>
      <c r="B67" s="144"/>
      <c r="C67" s="199"/>
      <c r="D67" s="200"/>
      <c r="E67" s="200"/>
      <c r="F67" s="201"/>
      <c r="G67" s="202"/>
      <c r="H67" s="202"/>
      <c r="I67" s="203"/>
      <c r="J67" s="204"/>
    </row>
    <row r="68" spans="1:15" ht="19.5" customHeight="1" thickBot="1">
      <c r="A68" s="145" t="s">
        <v>0</v>
      </c>
      <c r="B68" s="145"/>
      <c r="C68" s="221">
        <f t="shared" ref="C68:J68" si="0">SUM(C48:C67)</f>
        <v>0</v>
      </c>
      <c r="D68" s="222">
        <f t="shared" si="0"/>
        <v>0</v>
      </c>
      <c r="E68" s="222">
        <f t="shared" si="0"/>
        <v>0</v>
      </c>
      <c r="F68" s="221">
        <f t="shared" si="0"/>
        <v>0</v>
      </c>
      <c r="G68" s="222">
        <f t="shared" si="0"/>
        <v>0</v>
      </c>
      <c r="H68" s="222">
        <f t="shared" si="0"/>
        <v>0</v>
      </c>
      <c r="I68" s="221">
        <f t="shared" si="0"/>
        <v>0</v>
      </c>
      <c r="J68" s="221">
        <f t="shared" si="0"/>
        <v>0</v>
      </c>
    </row>
    <row r="69" spans="1:15" ht="19.5" customHeight="1" thickTop="1" thickBot="1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</row>
    <row r="70" spans="1:15" ht="17.399999999999999">
      <c r="A70" s="145"/>
      <c r="B70" s="289" t="s">
        <v>163</v>
      </c>
      <c r="C70" s="298" t="s">
        <v>109</v>
      </c>
      <c r="D70" s="300" t="s">
        <v>94</v>
      </c>
      <c r="E70" s="300"/>
      <c r="F70" s="300"/>
      <c r="G70" s="301" t="s">
        <v>110</v>
      </c>
      <c r="H70" s="301"/>
      <c r="I70" s="301"/>
      <c r="J70" s="294" t="s">
        <v>104</v>
      </c>
      <c r="K70" s="145"/>
    </row>
    <row r="71" spans="1:15" ht="31.2" thickBot="1">
      <c r="A71" s="245" t="s">
        <v>193</v>
      </c>
      <c r="B71" s="290"/>
      <c r="C71" s="299"/>
      <c r="D71" s="131" t="s">
        <v>194</v>
      </c>
      <c r="E71" s="132" t="s">
        <v>103</v>
      </c>
      <c r="F71" s="132" t="s">
        <v>111</v>
      </c>
      <c r="G71" s="133" t="s">
        <v>194</v>
      </c>
      <c r="H71" s="134" t="s">
        <v>103</v>
      </c>
      <c r="I71" s="134" t="s">
        <v>112</v>
      </c>
      <c r="J71" s="295"/>
      <c r="K71" s="145"/>
      <c r="L71" s="248"/>
    </row>
    <row r="72" spans="1:15" ht="17.399999999999999">
      <c r="A72" s="249" t="s">
        <v>296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</row>
    <row r="73" spans="1:15" ht="12.75" customHeight="1">
      <c r="A73" s="239" t="s">
        <v>119</v>
      </c>
      <c r="B73" s="143"/>
      <c r="C73" s="143"/>
      <c r="D73" s="205"/>
      <c r="E73" s="205"/>
      <c r="F73" s="205"/>
      <c r="G73" s="205"/>
      <c r="H73" s="205"/>
      <c r="I73" s="205"/>
      <c r="J73" s="205"/>
    </row>
    <row r="74" spans="1:15" ht="12.75" customHeight="1">
      <c r="A74" s="141" t="s">
        <v>120</v>
      </c>
      <c r="B74" s="144"/>
      <c r="C74" s="199"/>
      <c r="D74" s="200"/>
      <c r="E74" s="200"/>
      <c r="F74" s="201"/>
      <c r="G74" s="202"/>
      <c r="H74" s="202"/>
      <c r="I74" s="203"/>
      <c r="J74" s="204"/>
    </row>
    <row r="75" spans="1:15" ht="12.75" customHeight="1">
      <c r="A75" s="141" t="s">
        <v>121</v>
      </c>
      <c r="B75" s="144"/>
      <c r="C75" s="199"/>
      <c r="D75" s="200"/>
      <c r="E75" s="200"/>
      <c r="F75" s="201"/>
      <c r="G75" s="202"/>
      <c r="H75" s="202"/>
      <c r="I75" s="203"/>
      <c r="J75" s="204"/>
    </row>
    <row r="76" spans="1:15" ht="12.75" customHeight="1">
      <c r="A76" s="141" t="s">
        <v>186</v>
      </c>
      <c r="B76" s="144"/>
      <c r="C76" s="199"/>
      <c r="D76" s="200"/>
      <c r="E76" s="200"/>
      <c r="F76" s="201"/>
      <c r="G76" s="202"/>
      <c r="H76" s="202"/>
      <c r="I76" s="203"/>
      <c r="J76" s="204"/>
    </row>
    <row r="77" spans="1:15" ht="12.75" customHeight="1">
      <c r="A77" s="141" t="s">
        <v>180</v>
      </c>
      <c r="B77" s="144"/>
      <c r="C77" s="199"/>
      <c r="D77" s="200"/>
      <c r="E77" s="200"/>
      <c r="F77" s="201"/>
      <c r="G77" s="202"/>
      <c r="H77" s="202"/>
      <c r="I77" s="203"/>
      <c r="J77" s="204"/>
    </row>
    <row r="78" spans="1:15" ht="12.75" customHeight="1">
      <c r="A78" s="141" t="s">
        <v>232</v>
      </c>
      <c r="B78" s="144"/>
      <c r="C78" s="199"/>
      <c r="D78" s="200"/>
      <c r="E78" s="200"/>
      <c r="F78" s="201"/>
      <c r="G78" s="202"/>
      <c r="H78" s="202"/>
      <c r="I78" s="203"/>
      <c r="J78" s="204"/>
    </row>
    <row r="79" spans="1:15" ht="12.75" customHeight="1">
      <c r="A79" s="141"/>
      <c r="B79" s="144"/>
      <c r="C79" s="199"/>
      <c r="D79" s="200"/>
      <c r="E79" s="200"/>
      <c r="F79" s="201"/>
      <c r="G79" s="202"/>
      <c r="H79" s="202"/>
      <c r="I79" s="203"/>
      <c r="J79" s="204"/>
    </row>
    <row r="80" spans="1:15" ht="18" thickBot="1">
      <c r="A80" s="145" t="s">
        <v>0</v>
      </c>
      <c r="B80" s="145"/>
      <c r="C80" s="246">
        <f t="shared" ref="C80:J80" si="1">SUM(C74:C79)</f>
        <v>0</v>
      </c>
      <c r="D80" s="247">
        <f t="shared" si="1"/>
        <v>0</v>
      </c>
      <c r="E80" s="247">
        <f t="shared" si="1"/>
        <v>0</v>
      </c>
      <c r="F80" s="246">
        <f t="shared" si="1"/>
        <v>0</v>
      </c>
      <c r="G80" s="247">
        <f t="shared" si="1"/>
        <v>0</v>
      </c>
      <c r="H80" s="247">
        <f t="shared" si="1"/>
        <v>0</v>
      </c>
      <c r="I80" s="246">
        <f t="shared" si="1"/>
        <v>0</v>
      </c>
      <c r="J80" s="246">
        <f t="shared" si="1"/>
        <v>0</v>
      </c>
    </row>
    <row r="81" spans="1:13" ht="12.75" customHeight="1" thickTop="1">
      <c r="A81" s="75"/>
      <c r="B81" s="75"/>
      <c r="C81" s="75"/>
      <c r="D81" s="75"/>
      <c r="E81" s="75"/>
      <c r="F81" s="75"/>
      <c r="G81" s="74"/>
      <c r="H81" s="74"/>
      <c r="I81" s="146"/>
      <c r="J81" s="147"/>
      <c r="K81" s="147"/>
      <c r="L81" s="147"/>
      <c r="M81" s="148"/>
    </row>
    <row r="82" spans="1:13" ht="14.25" customHeight="1">
      <c r="A82" s="152" t="s">
        <v>81</v>
      </c>
      <c r="B82" s="149"/>
      <c r="C82" s="149"/>
      <c r="D82" s="149"/>
      <c r="E82" s="149"/>
      <c r="F82" s="149"/>
      <c r="G82" s="74"/>
      <c r="H82" s="74"/>
      <c r="I82" s="146"/>
      <c r="J82" s="147"/>
      <c r="K82" s="147"/>
      <c r="L82" s="147"/>
      <c r="M82" s="148"/>
    </row>
    <row r="83" spans="1:13" ht="33.75" customHeight="1">
      <c r="A83" s="281" t="s">
        <v>169</v>
      </c>
      <c r="B83" s="281"/>
      <c r="C83" s="281"/>
      <c r="D83" s="281"/>
      <c r="E83" s="281"/>
      <c r="F83" s="281"/>
      <c r="G83" s="281"/>
      <c r="H83" s="281"/>
      <c r="I83" s="281"/>
      <c r="J83" s="281"/>
      <c r="K83" s="219"/>
      <c r="L83" s="219"/>
      <c r="M83" s="150"/>
    </row>
    <row r="84" spans="1:13" ht="15" customHeight="1">
      <c r="A84" s="281" t="s">
        <v>9</v>
      </c>
      <c r="B84" s="281"/>
      <c r="C84" s="281"/>
      <c r="D84" s="281"/>
      <c r="E84" s="281"/>
      <c r="F84" s="281"/>
      <c r="G84" s="281"/>
      <c r="H84" s="281"/>
      <c r="I84" s="281"/>
      <c r="J84" s="281"/>
      <c r="K84" s="218"/>
      <c r="L84" s="218"/>
      <c r="M84" s="150"/>
    </row>
    <row r="85" spans="1:13" ht="15" customHeight="1">
      <c r="A85" s="281" t="s">
        <v>10</v>
      </c>
      <c r="B85" s="281"/>
      <c r="C85" s="281"/>
      <c r="D85" s="281"/>
      <c r="E85" s="281"/>
      <c r="F85" s="281"/>
      <c r="G85" s="281"/>
      <c r="H85" s="281"/>
      <c r="I85" s="281"/>
      <c r="J85" s="281"/>
      <c r="K85" s="218"/>
      <c r="L85" s="218"/>
      <c r="M85" s="150"/>
    </row>
    <row r="86" spans="1:13" ht="15" customHeight="1">
      <c r="A86" s="281" t="s">
        <v>11</v>
      </c>
      <c r="B86" s="281"/>
      <c r="C86" s="281"/>
      <c r="D86" s="281"/>
      <c r="E86" s="281"/>
      <c r="F86" s="281"/>
      <c r="G86" s="281"/>
      <c r="H86" s="281"/>
      <c r="I86" s="281"/>
      <c r="J86" s="281"/>
      <c r="K86" s="218"/>
      <c r="L86" s="218"/>
      <c r="M86" s="150"/>
    </row>
    <row r="87" spans="1:13" ht="15" customHeight="1">
      <c r="A87" s="281" t="s">
        <v>12</v>
      </c>
      <c r="B87" s="281"/>
      <c r="C87" s="281"/>
      <c r="D87" s="281"/>
      <c r="E87" s="281"/>
      <c r="F87" s="281"/>
      <c r="G87" s="281"/>
      <c r="H87" s="281"/>
      <c r="I87" s="281"/>
      <c r="J87" s="281"/>
      <c r="K87" s="218"/>
      <c r="L87" s="218"/>
      <c r="M87" s="150"/>
    </row>
    <row r="88" spans="1:13" ht="15" customHeight="1">
      <c r="A88" s="281" t="s">
        <v>13</v>
      </c>
      <c r="B88" s="281"/>
      <c r="C88" s="281"/>
      <c r="D88" s="281"/>
      <c r="E88" s="281"/>
      <c r="F88" s="281"/>
      <c r="G88" s="281"/>
      <c r="H88" s="281"/>
      <c r="I88" s="281"/>
      <c r="J88" s="281"/>
      <c r="K88" s="218"/>
      <c r="L88" s="218"/>
      <c r="M88" s="150"/>
    </row>
    <row r="89" spans="1:13" ht="15" customHeight="1">
      <c r="A89" s="281" t="s">
        <v>14</v>
      </c>
      <c r="B89" s="281"/>
      <c r="C89" s="281"/>
      <c r="D89" s="281"/>
      <c r="E89" s="281"/>
      <c r="F89" s="281"/>
      <c r="G89" s="281"/>
      <c r="H89" s="281"/>
      <c r="I89" s="281"/>
      <c r="J89" s="281"/>
      <c r="K89" s="218"/>
      <c r="L89" s="218"/>
      <c r="M89" s="150"/>
    </row>
    <row r="90" spans="1:13" ht="15" customHeight="1">
      <c r="A90" s="281" t="s">
        <v>15</v>
      </c>
      <c r="B90" s="281"/>
      <c r="C90" s="281"/>
      <c r="D90" s="281"/>
      <c r="E90" s="281"/>
      <c r="F90" s="281"/>
      <c r="G90" s="281"/>
      <c r="H90" s="281"/>
      <c r="I90" s="281"/>
      <c r="J90" s="281"/>
      <c r="K90" s="218"/>
      <c r="L90" s="218"/>
      <c r="M90" s="150"/>
    </row>
    <row r="91" spans="1:13" ht="15" customHeight="1">
      <c r="A91" s="281" t="s">
        <v>16</v>
      </c>
      <c r="B91" s="281"/>
      <c r="C91" s="281"/>
      <c r="D91" s="281"/>
      <c r="E91" s="281"/>
      <c r="F91" s="281"/>
      <c r="G91" s="281"/>
      <c r="H91" s="281"/>
      <c r="I91" s="281"/>
      <c r="J91" s="281"/>
      <c r="K91" s="218"/>
      <c r="L91" s="218"/>
      <c r="M91" s="150"/>
    </row>
  </sheetData>
  <mergeCells count="22">
    <mergeCell ref="A1:J1"/>
    <mergeCell ref="A83:J83"/>
    <mergeCell ref="A84:J84"/>
    <mergeCell ref="C45:C46"/>
    <mergeCell ref="D45:F45"/>
    <mergeCell ref="B45:B46"/>
    <mergeCell ref="G45:I45"/>
    <mergeCell ref="J45:J46"/>
    <mergeCell ref="G6:J8"/>
    <mergeCell ref="A7:C7"/>
    <mergeCell ref="B70:B71"/>
    <mergeCell ref="C70:C71"/>
    <mergeCell ref="D70:F70"/>
    <mergeCell ref="G70:I70"/>
    <mergeCell ref="J70:J71"/>
    <mergeCell ref="A91:J91"/>
    <mergeCell ref="A88:J88"/>
    <mergeCell ref="A89:J89"/>
    <mergeCell ref="A90:J90"/>
    <mergeCell ref="A85:J85"/>
    <mergeCell ref="A86:J86"/>
    <mergeCell ref="A87:J87"/>
  </mergeCells>
  <pageMargins left="0.75" right="0.75" top="0.75" bottom="0.75" header="0.25" footer="0.25"/>
  <pageSetup scale="81" fitToHeight="999" orientation="landscape" r:id="rId1"/>
  <headerFooter>
    <oddHeader>&amp;C&amp;"Tahoma,Bold"&amp;12ENTERPRISE INFORMATION MANAGEMENT SOLUTION&amp;R&amp;"Tahoma,Italic"Buncombe County</oddHeader>
    <oddFooter>&amp;L&amp;"Arial Narrow,Regular"&amp;10&amp;A&amp;C&amp;"Arial Narrow,Regular"&amp;10&amp;F&amp;R&amp;"Arial Narrow,Regular"&amp;10Page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zoomScaleNormal="100" workbookViewId="0">
      <pane ySplit="3" topLeftCell="A4" activePane="bottomLeft" state="frozen"/>
      <selection activeCell="I11" sqref="I11"/>
      <selection pane="bottomLeft" activeCell="A4" sqref="A4"/>
    </sheetView>
  </sheetViews>
  <sheetFormatPr defaultColWidth="9.109375" defaultRowHeight="13.8"/>
  <cols>
    <col min="1" max="1" width="56.109375" style="46" customWidth="1"/>
    <col min="2" max="3" width="12.6640625" style="29" customWidth="1"/>
    <col min="4" max="4" width="15.44140625" style="29" customWidth="1"/>
    <col min="5" max="5" width="57.109375" style="29" customWidth="1"/>
    <col min="6" max="6" width="9.109375" style="29"/>
    <col min="7" max="7" width="12.109375" style="29" customWidth="1"/>
    <col min="8" max="16384" width="9.109375" style="29"/>
  </cols>
  <sheetData>
    <row r="1" spans="1:6" s="1" customFormat="1" ht="36.75" customHeight="1" thickBot="1">
      <c r="A1" s="302" t="s">
        <v>142</v>
      </c>
      <c r="B1" s="303"/>
      <c r="C1" s="303"/>
      <c r="D1" s="303"/>
      <c r="E1" s="303"/>
      <c r="F1" s="164"/>
    </row>
    <row r="2" spans="1:6" s="31" customFormat="1" ht="21" thickBot="1">
      <c r="A2" s="30"/>
    </row>
    <row r="3" spans="1:6" ht="44.4">
      <c r="A3" s="32" t="s">
        <v>149</v>
      </c>
      <c r="B3" s="33" t="s">
        <v>134</v>
      </c>
      <c r="C3" s="33" t="s">
        <v>135</v>
      </c>
      <c r="D3" s="33" t="s">
        <v>132</v>
      </c>
      <c r="E3" s="33" t="s">
        <v>89</v>
      </c>
    </row>
    <row r="4" spans="1:6" s="229" customFormat="1">
      <c r="A4" s="230" t="s">
        <v>84</v>
      </c>
      <c r="B4" s="227"/>
      <c r="C4" s="227"/>
      <c r="D4" s="227"/>
      <c r="E4" s="228"/>
    </row>
    <row r="5" spans="1:6" ht="12.75" customHeight="1">
      <c r="A5" s="156" t="s">
        <v>133</v>
      </c>
      <c r="B5" s="34"/>
      <c r="C5" s="34"/>
      <c r="D5" s="34"/>
      <c r="E5" s="35"/>
    </row>
    <row r="6" spans="1:6">
      <c r="A6" s="240" t="s">
        <v>79</v>
      </c>
      <c r="B6" s="157"/>
      <c r="C6" s="157"/>
      <c r="D6" s="157"/>
      <c r="E6" s="35"/>
    </row>
    <row r="7" spans="1:6">
      <c r="A7" s="216" t="s">
        <v>198</v>
      </c>
      <c r="B7" s="157"/>
      <c r="C7" s="157"/>
      <c r="D7" s="157"/>
      <c r="E7" s="35"/>
    </row>
    <row r="8" spans="1:6">
      <c r="A8" s="216" t="s">
        <v>199</v>
      </c>
      <c r="B8" s="157"/>
      <c r="C8" s="157"/>
      <c r="D8" s="157"/>
      <c r="E8" s="35"/>
    </row>
    <row r="9" spans="1:6">
      <c r="A9" s="216" t="s">
        <v>200</v>
      </c>
      <c r="B9" s="157"/>
      <c r="C9" s="157"/>
      <c r="D9" s="157"/>
      <c r="E9" s="35"/>
    </row>
    <row r="10" spans="1:6">
      <c r="A10" s="216" t="s">
        <v>201</v>
      </c>
      <c r="B10" s="157"/>
      <c r="C10" s="157"/>
      <c r="D10" s="157"/>
      <c r="E10" s="35"/>
    </row>
    <row r="11" spans="1:6">
      <c r="A11" s="216" t="s">
        <v>208</v>
      </c>
      <c r="B11" s="157"/>
      <c r="C11" s="157"/>
      <c r="D11" s="157"/>
      <c r="E11" s="35"/>
    </row>
    <row r="12" spans="1:6">
      <c r="A12" s="216" t="s">
        <v>202</v>
      </c>
      <c r="B12" s="157"/>
      <c r="C12" s="157"/>
      <c r="D12" s="157"/>
      <c r="E12" s="35"/>
    </row>
    <row r="13" spans="1:6">
      <c r="A13" s="216" t="s">
        <v>203</v>
      </c>
      <c r="B13" s="157"/>
      <c r="C13" s="157"/>
      <c r="D13" s="157"/>
      <c r="E13" s="35"/>
    </row>
    <row r="14" spans="1:6">
      <c r="A14" s="216" t="s">
        <v>204</v>
      </c>
      <c r="B14" s="157"/>
      <c r="C14" s="157"/>
      <c r="D14" s="157"/>
      <c r="E14" s="35"/>
    </row>
    <row r="15" spans="1:6">
      <c r="A15" s="216" t="s">
        <v>205</v>
      </c>
      <c r="B15" s="157"/>
      <c r="C15" s="157"/>
      <c r="D15" s="157"/>
      <c r="E15" s="35"/>
    </row>
    <row r="16" spans="1:6">
      <c r="A16" s="216" t="s">
        <v>206</v>
      </c>
      <c r="B16" s="157"/>
      <c r="C16" s="157"/>
      <c r="D16" s="157"/>
      <c r="E16" s="35"/>
    </row>
    <row r="17" spans="1:5">
      <c r="A17" s="216" t="s">
        <v>207</v>
      </c>
      <c r="B17" s="157"/>
      <c r="C17" s="157"/>
      <c r="D17" s="157"/>
      <c r="E17" s="35"/>
    </row>
    <row r="18" spans="1:5">
      <c r="A18" s="240" t="s">
        <v>114</v>
      </c>
      <c r="B18" s="157"/>
      <c r="C18" s="157"/>
      <c r="D18" s="157"/>
      <c r="E18" s="35"/>
    </row>
    <row r="19" spans="1:5">
      <c r="A19" s="216" t="s">
        <v>209</v>
      </c>
      <c r="B19" s="157"/>
      <c r="C19" s="157"/>
      <c r="D19" s="157"/>
      <c r="E19" s="35"/>
    </row>
    <row r="20" spans="1:5">
      <c r="A20" s="240" t="s">
        <v>183</v>
      </c>
      <c r="B20" s="157"/>
      <c r="C20" s="157"/>
      <c r="D20" s="157"/>
      <c r="E20" s="35"/>
    </row>
    <row r="21" spans="1:5">
      <c r="A21" s="216" t="s">
        <v>210</v>
      </c>
      <c r="B21" s="157"/>
      <c r="C21" s="157"/>
      <c r="D21" s="157"/>
      <c r="E21" s="35"/>
    </row>
    <row r="22" spans="1:5">
      <c r="A22" s="216" t="s">
        <v>211</v>
      </c>
      <c r="B22" s="157"/>
      <c r="C22" s="157"/>
      <c r="D22" s="157"/>
      <c r="E22" s="35"/>
    </row>
    <row r="23" spans="1:5">
      <c r="A23" s="240" t="s">
        <v>212</v>
      </c>
      <c r="B23" s="157"/>
      <c r="C23" s="157"/>
      <c r="D23" s="157"/>
      <c r="E23" s="35"/>
    </row>
    <row r="24" spans="1:5">
      <c r="A24" s="216" t="s">
        <v>213</v>
      </c>
      <c r="B24" s="157"/>
      <c r="C24" s="157"/>
      <c r="D24" s="157"/>
      <c r="E24" s="35"/>
    </row>
    <row r="25" spans="1:5">
      <c r="A25" s="216" t="s">
        <v>214</v>
      </c>
      <c r="B25" s="157"/>
      <c r="C25" s="157"/>
      <c r="D25" s="157"/>
      <c r="E25" s="35"/>
    </row>
    <row r="26" spans="1:5">
      <c r="A26" s="240" t="s">
        <v>116</v>
      </c>
      <c r="B26" s="157"/>
      <c r="C26" s="157"/>
      <c r="D26" s="157"/>
      <c r="E26" s="35"/>
    </row>
    <row r="27" spans="1:5">
      <c r="A27" s="216" t="s">
        <v>215</v>
      </c>
      <c r="B27" s="157"/>
      <c r="C27" s="157"/>
      <c r="D27" s="157"/>
      <c r="E27" s="35"/>
    </row>
    <row r="28" spans="1:5">
      <c r="A28" s="216" t="s">
        <v>216</v>
      </c>
      <c r="B28" s="157"/>
      <c r="C28" s="157"/>
      <c r="D28" s="157"/>
      <c r="E28" s="35"/>
    </row>
    <row r="29" spans="1:5">
      <c r="A29" s="216" t="s">
        <v>217</v>
      </c>
      <c r="B29" s="157"/>
      <c r="C29" s="157"/>
      <c r="D29" s="157"/>
      <c r="E29" s="35"/>
    </row>
    <row r="30" spans="1:5">
      <c r="A30" s="216" t="s">
        <v>218</v>
      </c>
      <c r="B30" s="157"/>
      <c r="C30" s="157"/>
      <c r="D30" s="157"/>
      <c r="E30" s="35"/>
    </row>
    <row r="31" spans="1:5">
      <c r="A31" s="216" t="s">
        <v>219</v>
      </c>
      <c r="B31" s="157"/>
      <c r="C31" s="157"/>
      <c r="D31" s="157"/>
      <c r="E31" s="35"/>
    </row>
    <row r="32" spans="1:5">
      <c r="A32" s="216" t="s">
        <v>220</v>
      </c>
      <c r="B32" s="157"/>
      <c r="C32" s="157"/>
      <c r="D32" s="157"/>
      <c r="E32" s="35"/>
    </row>
    <row r="33" spans="1:5">
      <c r="A33" s="216" t="s">
        <v>221</v>
      </c>
      <c r="B33" s="157"/>
      <c r="C33" s="157"/>
      <c r="D33" s="157"/>
      <c r="E33" s="35"/>
    </row>
    <row r="34" spans="1:5">
      <c r="A34" s="216" t="s">
        <v>222</v>
      </c>
      <c r="B34" s="157"/>
      <c r="C34" s="157"/>
      <c r="D34" s="157"/>
      <c r="E34" s="35"/>
    </row>
    <row r="35" spans="1:5">
      <c r="A35" s="240" t="s">
        <v>184</v>
      </c>
      <c r="B35" s="157"/>
      <c r="C35" s="157"/>
      <c r="D35" s="157"/>
      <c r="E35" s="35"/>
    </row>
    <row r="36" spans="1:5">
      <c r="A36" s="216" t="s">
        <v>223</v>
      </c>
      <c r="B36" s="157"/>
      <c r="C36" s="157"/>
      <c r="D36" s="157"/>
      <c r="E36" s="35"/>
    </row>
    <row r="37" spans="1:5">
      <c r="A37" s="216" t="s">
        <v>224</v>
      </c>
      <c r="B37" s="157"/>
      <c r="C37" s="157"/>
      <c r="D37" s="157"/>
      <c r="E37" s="35"/>
    </row>
    <row r="38" spans="1:5">
      <c r="A38" s="216" t="s">
        <v>225</v>
      </c>
      <c r="B38" s="157"/>
      <c r="C38" s="157"/>
      <c r="D38" s="157"/>
      <c r="E38" s="35"/>
    </row>
    <row r="39" spans="1:5">
      <c r="A39" s="216" t="s">
        <v>226</v>
      </c>
      <c r="B39" s="157"/>
      <c r="C39" s="157"/>
      <c r="D39" s="157"/>
      <c r="E39" s="35"/>
    </row>
    <row r="40" spans="1:5">
      <c r="A40" s="241" t="s">
        <v>227</v>
      </c>
      <c r="B40" s="157"/>
      <c r="C40" s="157"/>
      <c r="D40" s="157"/>
      <c r="E40" s="35"/>
    </row>
    <row r="41" spans="1:5">
      <c r="A41" s="240" t="s">
        <v>118</v>
      </c>
      <c r="B41" s="157"/>
      <c r="C41" s="157"/>
      <c r="D41" s="157"/>
      <c r="E41" s="35"/>
    </row>
    <row r="42" spans="1:5">
      <c r="A42" s="241" t="s">
        <v>228</v>
      </c>
      <c r="B42" s="157"/>
      <c r="C42" s="157"/>
      <c r="D42" s="157"/>
      <c r="E42" s="35"/>
    </row>
    <row r="43" spans="1:5">
      <c r="A43" s="216" t="s">
        <v>230</v>
      </c>
      <c r="B43" s="157"/>
      <c r="C43" s="157"/>
      <c r="D43" s="157"/>
      <c r="E43" s="35"/>
    </row>
    <row r="44" spans="1:5">
      <c r="A44" s="216" t="s">
        <v>229</v>
      </c>
      <c r="B44" s="157"/>
      <c r="C44" s="157"/>
      <c r="D44" s="157"/>
      <c r="E44" s="35"/>
    </row>
    <row r="45" spans="1:5">
      <c r="A45" s="240" t="s">
        <v>231</v>
      </c>
      <c r="B45" s="157"/>
      <c r="C45" s="157"/>
      <c r="D45" s="157"/>
      <c r="E45" s="35"/>
    </row>
    <row r="46" spans="1:5">
      <c r="A46" s="241" t="s">
        <v>228</v>
      </c>
      <c r="B46" s="157"/>
      <c r="C46" s="157"/>
      <c r="D46" s="157"/>
      <c r="E46" s="35"/>
    </row>
    <row r="47" spans="1:5">
      <c r="A47" s="216" t="s">
        <v>230</v>
      </c>
      <c r="B47" s="157"/>
      <c r="C47" s="157"/>
      <c r="D47" s="157"/>
      <c r="E47" s="35"/>
    </row>
    <row r="48" spans="1:5">
      <c r="A48" s="240" t="s">
        <v>125</v>
      </c>
      <c r="B48" s="157"/>
      <c r="C48" s="157"/>
      <c r="D48" s="157"/>
      <c r="E48" s="35"/>
    </row>
    <row r="49" spans="1:5">
      <c r="A49" s="216" t="s">
        <v>235</v>
      </c>
      <c r="B49" s="157"/>
      <c r="C49" s="157"/>
      <c r="D49" s="157"/>
      <c r="E49" s="35"/>
    </row>
    <row r="50" spans="1:5">
      <c r="A50" s="240" t="s">
        <v>168</v>
      </c>
      <c r="B50" s="157"/>
      <c r="C50" s="157"/>
      <c r="D50" s="157"/>
      <c r="E50" s="35"/>
    </row>
    <row r="51" spans="1:5">
      <c r="A51" s="216" t="s">
        <v>236</v>
      </c>
      <c r="B51" s="157"/>
      <c r="C51" s="157"/>
      <c r="D51" s="157"/>
      <c r="E51" s="35"/>
    </row>
    <row r="52" spans="1:5">
      <c r="A52" s="216" t="s">
        <v>237</v>
      </c>
      <c r="B52" s="157"/>
      <c r="C52" s="157"/>
      <c r="D52" s="157"/>
      <c r="E52" s="35"/>
    </row>
    <row r="53" spans="1:5">
      <c r="A53" s="216" t="s">
        <v>238</v>
      </c>
      <c r="B53" s="157"/>
      <c r="C53" s="157"/>
      <c r="D53" s="157"/>
      <c r="E53" s="35"/>
    </row>
    <row r="54" spans="1:5">
      <c r="A54" s="216" t="s">
        <v>239</v>
      </c>
      <c r="B54" s="157"/>
      <c r="C54" s="157"/>
      <c r="D54" s="157"/>
      <c r="E54" s="35"/>
    </row>
    <row r="55" spans="1:5">
      <c r="A55" s="240" t="s">
        <v>124</v>
      </c>
      <c r="B55" s="157"/>
      <c r="C55" s="157"/>
      <c r="D55" s="157"/>
      <c r="E55" s="35"/>
    </row>
    <row r="56" spans="1:5">
      <c r="A56" s="216" t="s">
        <v>240</v>
      </c>
      <c r="B56" s="157"/>
      <c r="C56" s="157"/>
      <c r="D56" s="157"/>
      <c r="E56" s="35"/>
    </row>
    <row r="57" spans="1:5">
      <c r="A57" s="216" t="s">
        <v>241</v>
      </c>
      <c r="B57" s="157"/>
      <c r="C57" s="157"/>
      <c r="D57" s="157"/>
      <c r="E57" s="35"/>
    </row>
    <row r="58" spans="1:5">
      <c r="A58" s="216" t="s">
        <v>242</v>
      </c>
      <c r="B58" s="157"/>
      <c r="C58" s="157"/>
      <c r="D58" s="157"/>
      <c r="E58" s="35"/>
    </row>
    <row r="59" spans="1:5">
      <c r="A59" s="216" t="s">
        <v>243</v>
      </c>
      <c r="B59" s="157"/>
      <c r="C59" s="157"/>
      <c r="D59" s="157"/>
      <c r="E59" s="35"/>
    </row>
    <row r="60" spans="1:5">
      <c r="A60" s="216" t="s">
        <v>244</v>
      </c>
      <c r="B60" s="157"/>
      <c r="C60" s="157"/>
      <c r="D60" s="157"/>
      <c r="E60" s="35"/>
    </row>
    <row r="61" spans="1:5">
      <c r="A61" s="216" t="s">
        <v>245</v>
      </c>
      <c r="B61" s="157"/>
      <c r="C61" s="157"/>
      <c r="D61" s="157"/>
      <c r="E61" s="35"/>
    </row>
    <row r="62" spans="1:5">
      <c r="A62" s="216" t="s">
        <v>246</v>
      </c>
      <c r="B62" s="157"/>
      <c r="C62" s="157"/>
      <c r="D62" s="157"/>
      <c r="E62" s="35"/>
    </row>
    <row r="63" spans="1:5">
      <c r="A63" s="216" t="s">
        <v>220</v>
      </c>
      <c r="B63" s="157"/>
      <c r="C63" s="157"/>
      <c r="D63" s="157"/>
      <c r="E63" s="35"/>
    </row>
    <row r="64" spans="1:5">
      <c r="A64" s="216" t="s">
        <v>247</v>
      </c>
      <c r="B64" s="157"/>
      <c r="C64" s="157"/>
      <c r="D64" s="157"/>
      <c r="E64" s="35"/>
    </row>
    <row r="65" spans="1:5">
      <c r="A65" s="216" t="s">
        <v>248</v>
      </c>
      <c r="B65" s="157"/>
      <c r="C65" s="157"/>
      <c r="D65" s="157"/>
      <c r="E65" s="35"/>
    </row>
    <row r="66" spans="1:5">
      <c r="A66" s="216" t="s">
        <v>249</v>
      </c>
      <c r="B66" s="157"/>
      <c r="C66" s="157"/>
      <c r="D66" s="157"/>
      <c r="E66" s="35"/>
    </row>
    <row r="67" spans="1:5">
      <c r="A67" s="240" t="s">
        <v>264</v>
      </c>
      <c r="B67" s="157"/>
      <c r="C67" s="157"/>
      <c r="D67" s="157"/>
      <c r="E67" s="35"/>
    </row>
    <row r="68" spans="1:5">
      <c r="A68" s="216" t="s">
        <v>259</v>
      </c>
      <c r="B68" s="157"/>
      <c r="C68" s="157"/>
      <c r="D68" s="157"/>
      <c r="E68" s="35"/>
    </row>
    <row r="69" spans="1:5">
      <c r="A69" s="216" t="s">
        <v>260</v>
      </c>
      <c r="B69" s="157"/>
      <c r="C69" s="157"/>
      <c r="D69" s="157"/>
      <c r="E69" s="35"/>
    </row>
    <row r="70" spans="1:5">
      <c r="A70" s="216" t="s">
        <v>261</v>
      </c>
      <c r="B70" s="157"/>
      <c r="C70" s="157"/>
      <c r="D70" s="157"/>
      <c r="E70" s="35"/>
    </row>
    <row r="71" spans="1:5">
      <c r="A71" s="240" t="s">
        <v>262</v>
      </c>
      <c r="B71" s="157"/>
      <c r="C71" s="157"/>
      <c r="D71" s="157"/>
      <c r="E71" s="35"/>
    </row>
    <row r="72" spans="1:5">
      <c r="A72" s="216" t="s">
        <v>263</v>
      </c>
      <c r="B72" s="157"/>
      <c r="C72" s="157"/>
      <c r="D72" s="157"/>
      <c r="E72" s="35"/>
    </row>
    <row r="73" spans="1:5" ht="14.4" thickBot="1">
      <c r="A73" s="250" t="s">
        <v>297</v>
      </c>
      <c r="B73" s="36">
        <f>SUM(B6:B72)</f>
        <v>0</v>
      </c>
      <c r="C73" s="36">
        <f>SUM(C6:C72)</f>
        <v>0</v>
      </c>
      <c r="D73" s="36">
        <f>SUM(D6:D72)</f>
        <v>0</v>
      </c>
      <c r="E73" s="35"/>
    </row>
    <row r="74" spans="1:5" s="229" customFormat="1" ht="28.2" thickTop="1">
      <c r="A74" s="230" t="s">
        <v>296</v>
      </c>
      <c r="B74" s="227"/>
      <c r="C74" s="227"/>
      <c r="D74" s="227"/>
      <c r="E74" s="228"/>
    </row>
    <row r="75" spans="1:5">
      <c r="A75" s="240" t="s">
        <v>232</v>
      </c>
      <c r="B75" s="157"/>
      <c r="C75" s="157"/>
      <c r="D75" s="157"/>
      <c r="E75" s="35"/>
    </row>
    <row r="76" spans="1:5">
      <c r="A76" s="242" t="s">
        <v>233</v>
      </c>
      <c r="B76" s="157"/>
      <c r="C76" s="157"/>
      <c r="D76" s="157"/>
      <c r="E76" s="35"/>
    </row>
    <row r="77" spans="1:5">
      <c r="A77" s="216" t="s">
        <v>234</v>
      </c>
      <c r="B77" s="157"/>
      <c r="C77" s="157"/>
      <c r="D77" s="157"/>
      <c r="E77" s="35"/>
    </row>
    <row r="78" spans="1:5">
      <c r="A78" s="240" t="s">
        <v>250</v>
      </c>
      <c r="B78" s="157"/>
      <c r="C78" s="157"/>
      <c r="D78" s="157"/>
      <c r="E78" s="35"/>
    </row>
    <row r="79" spans="1:5">
      <c r="A79" s="216" t="s">
        <v>251</v>
      </c>
      <c r="B79" s="157"/>
      <c r="C79" s="157"/>
      <c r="D79" s="157"/>
      <c r="E79" s="35"/>
    </row>
    <row r="80" spans="1:5">
      <c r="A80" s="240" t="s">
        <v>121</v>
      </c>
      <c r="B80" s="157"/>
      <c r="C80" s="157"/>
      <c r="D80" s="157"/>
      <c r="E80" s="35"/>
    </row>
    <row r="81" spans="1:9">
      <c r="A81" s="216" t="s">
        <v>252</v>
      </c>
      <c r="B81" s="157"/>
      <c r="C81" s="157"/>
      <c r="D81" s="157"/>
      <c r="E81" s="35"/>
    </row>
    <row r="82" spans="1:9">
      <c r="A82" s="216" t="s">
        <v>253</v>
      </c>
      <c r="B82" s="157"/>
      <c r="C82" s="157"/>
      <c r="D82" s="157"/>
      <c r="E82" s="35"/>
    </row>
    <row r="83" spans="1:9">
      <c r="A83" s="240" t="s">
        <v>254</v>
      </c>
      <c r="B83" s="157"/>
      <c r="C83" s="157"/>
      <c r="D83" s="157"/>
      <c r="E83" s="35"/>
    </row>
    <row r="84" spans="1:9">
      <c r="A84" s="216" t="s">
        <v>255</v>
      </c>
      <c r="B84" s="157"/>
      <c r="C84" s="157"/>
      <c r="D84" s="157"/>
      <c r="E84" s="35"/>
    </row>
    <row r="85" spans="1:9">
      <c r="A85" s="216" t="s">
        <v>256</v>
      </c>
      <c r="B85" s="157"/>
      <c r="C85" s="157"/>
      <c r="D85" s="157"/>
      <c r="E85" s="35"/>
    </row>
    <row r="86" spans="1:9">
      <c r="A86" s="216" t="s">
        <v>253</v>
      </c>
      <c r="B86" s="157"/>
      <c r="C86" s="157"/>
      <c r="D86" s="157"/>
      <c r="E86" s="35"/>
    </row>
    <row r="87" spans="1:9">
      <c r="A87" s="216" t="s">
        <v>257</v>
      </c>
      <c r="B87" s="157"/>
      <c r="C87" s="157"/>
      <c r="D87" s="157"/>
      <c r="E87" s="35"/>
    </row>
    <row r="88" spans="1:9">
      <c r="A88" s="216" t="s">
        <v>258</v>
      </c>
      <c r="B88" s="157"/>
      <c r="C88" s="157"/>
      <c r="D88" s="157"/>
      <c r="E88" s="35"/>
    </row>
    <row r="89" spans="1:9" ht="14.4" thickBot="1">
      <c r="A89" s="250" t="s">
        <v>298</v>
      </c>
      <c r="B89" s="36">
        <f>SUM(B74:B88)</f>
        <v>0</v>
      </c>
      <c r="C89" s="36">
        <f>SUM(C74:C88)</f>
        <v>0</v>
      </c>
      <c r="D89" s="36">
        <f>SUM(D74:D88)</f>
        <v>0</v>
      </c>
      <c r="E89" s="35"/>
    </row>
    <row r="90" spans="1:9" ht="14.4" thickTop="1">
      <c r="A90" s="216"/>
      <c r="B90" s="157"/>
      <c r="C90" s="157"/>
      <c r="D90" s="157"/>
      <c r="E90" s="35"/>
    </row>
    <row r="91" spans="1:9" ht="14.4" thickBot="1">
      <c r="A91" s="250" t="s">
        <v>301</v>
      </c>
      <c r="B91" s="251">
        <f>B73+B89</f>
        <v>0</v>
      </c>
      <c r="C91" s="251">
        <f>C73+C89</f>
        <v>0</v>
      </c>
      <c r="D91" s="251">
        <f>D73+D89</f>
        <v>0</v>
      </c>
      <c r="E91" s="35"/>
    </row>
    <row r="92" spans="1:9" ht="8.25" customHeight="1" thickTop="1" thickBot="1">
      <c r="A92" s="37"/>
      <c r="B92" s="38"/>
      <c r="C92" s="39"/>
      <c r="D92" s="39"/>
      <c r="E92" s="40"/>
    </row>
    <row r="94" spans="1:9">
      <c r="A94" s="27"/>
    </row>
    <row r="95" spans="1:9">
      <c r="A95" s="27"/>
    </row>
    <row r="96" spans="1:9" ht="15" customHeight="1">
      <c r="A96" s="220"/>
      <c r="B96" s="47"/>
      <c r="C96" s="47"/>
      <c r="D96" s="47"/>
      <c r="E96" s="48"/>
      <c r="F96" s="48"/>
      <c r="G96" s="48"/>
      <c r="H96" s="48"/>
      <c r="I96" s="48"/>
    </row>
    <row r="97" spans="1:1">
      <c r="A97" s="220"/>
    </row>
  </sheetData>
  <mergeCells count="1">
    <mergeCell ref="A1:E1"/>
  </mergeCells>
  <pageMargins left="0.75" right="0.75" top="0.75" bottom="0.5" header="0.25" footer="0.25"/>
  <pageSetup scale="80" fitToHeight="999" orientation="landscape" r:id="rId1"/>
  <headerFooter alignWithMargins="0">
    <oddHeader>&amp;C&amp;"Tahoma,Bold"&amp;12ENTERPRISE INFORMATION MANAGEMENT SYSTEM&amp;R&amp;"Tahoma,Italic"Buncombe County</oddHeader>
    <oddFooter>&amp;L&amp;"Arial Narrow,Regular"&amp;A&amp;C&amp;"Arial Narrow,Regular"&amp;F&amp;R&amp;"Arial Narrow,Regular"Page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pane ySplit="3" topLeftCell="A4" activePane="bottomLeft" state="frozen"/>
      <selection activeCell="I11" sqref="I11"/>
      <selection pane="bottomLeft" activeCell="A4" sqref="A4"/>
    </sheetView>
  </sheetViews>
  <sheetFormatPr defaultColWidth="9.109375" defaultRowHeight="13.8"/>
  <cols>
    <col min="1" max="1" width="56.109375" style="46" customWidth="1"/>
    <col min="2" max="3" width="12.6640625" style="29" customWidth="1"/>
    <col min="4" max="4" width="57.109375" style="29" customWidth="1"/>
    <col min="5" max="5" width="9.109375" style="29"/>
    <col min="6" max="6" width="12.109375" style="29" customWidth="1"/>
    <col min="7" max="16384" width="9.109375" style="29"/>
  </cols>
  <sheetData>
    <row r="1" spans="1:5" s="1" customFormat="1" ht="36.75" customHeight="1" thickBot="1">
      <c r="A1" s="302" t="s">
        <v>141</v>
      </c>
      <c r="B1" s="303"/>
      <c r="C1" s="303"/>
      <c r="D1" s="303"/>
      <c r="E1" s="164"/>
    </row>
    <row r="2" spans="1:5" s="31" customFormat="1" ht="21" thickBot="1">
      <c r="A2" s="30"/>
    </row>
    <row r="3" spans="1:5" ht="31.2">
      <c r="A3" s="41" t="s">
        <v>86</v>
      </c>
      <c r="B3" s="33" t="s">
        <v>134</v>
      </c>
      <c r="C3" s="33" t="s">
        <v>135</v>
      </c>
      <c r="D3" s="33" t="s">
        <v>89</v>
      </c>
    </row>
    <row r="4" spans="1:5" ht="12.75" customHeight="1">
      <c r="A4" s="156" t="s">
        <v>87</v>
      </c>
      <c r="B4" s="34"/>
      <c r="C4" s="34"/>
      <c r="D4" s="35"/>
    </row>
    <row r="5" spans="1:5" ht="12.75" customHeight="1">
      <c r="A5" s="156" t="s">
        <v>131</v>
      </c>
      <c r="B5" s="34"/>
      <c r="C5" s="34"/>
      <c r="D5" s="35"/>
    </row>
    <row r="6" spans="1:5" ht="12.75" customHeight="1">
      <c r="A6" s="240" t="s">
        <v>113</v>
      </c>
      <c r="B6" s="157"/>
      <c r="C6" s="157"/>
      <c r="D6" s="35"/>
    </row>
    <row r="7" spans="1:5" ht="12.75" customHeight="1">
      <c r="A7" s="216" t="s">
        <v>265</v>
      </c>
      <c r="B7" s="157"/>
      <c r="C7" s="157"/>
      <c r="D7" s="35"/>
    </row>
    <row r="8" spans="1:5" ht="12.75" customHeight="1">
      <c r="A8" s="243" t="s">
        <v>117</v>
      </c>
      <c r="B8" s="157"/>
      <c r="C8" s="157"/>
      <c r="D8" s="35"/>
    </row>
    <row r="9" spans="1:5" ht="12.75" customHeight="1">
      <c r="A9" s="243" t="s">
        <v>287</v>
      </c>
      <c r="B9" s="157"/>
      <c r="C9" s="157"/>
      <c r="D9" s="35"/>
    </row>
    <row r="10" spans="1:5" ht="12.75" customHeight="1">
      <c r="A10" s="243" t="s">
        <v>288</v>
      </c>
      <c r="B10" s="157"/>
      <c r="C10" s="157"/>
      <c r="D10" s="35"/>
    </row>
    <row r="11" spans="1:5" ht="12.75" customHeight="1">
      <c r="A11" s="243" t="s">
        <v>266</v>
      </c>
      <c r="B11" s="157"/>
      <c r="C11" s="157"/>
      <c r="D11" s="35"/>
    </row>
    <row r="12" spans="1:5" ht="12.75" customHeight="1">
      <c r="A12" s="243" t="s">
        <v>289</v>
      </c>
      <c r="B12" s="157"/>
      <c r="C12" s="157"/>
      <c r="D12" s="35"/>
    </row>
    <row r="13" spans="1:5" ht="12.75" customHeight="1">
      <c r="A13" s="243" t="s">
        <v>290</v>
      </c>
      <c r="B13" s="157"/>
      <c r="C13" s="157"/>
      <c r="D13" s="35"/>
    </row>
    <row r="14" spans="1:5" ht="12.75" customHeight="1">
      <c r="A14" s="243" t="s">
        <v>183</v>
      </c>
      <c r="B14" s="157"/>
      <c r="C14" s="157"/>
      <c r="D14" s="35"/>
    </row>
    <row r="15" spans="1:5" ht="12.75" customHeight="1">
      <c r="A15" s="243" t="s">
        <v>291</v>
      </c>
      <c r="B15" s="157"/>
      <c r="C15" s="157"/>
      <c r="D15" s="35"/>
    </row>
    <row r="16" spans="1:5" ht="12.75" customHeight="1">
      <c r="A16" s="243" t="s">
        <v>267</v>
      </c>
      <c r="B16" s="157"/>
      <c r="C16" s="157"/>
      <c r="D16" s="35"/>
    </row>
    <row r="17" spans="1:4" ht="12.75" customHeight="1">
      <c r="A17" s="243" t="s">
        <v>268</v>
      </c>
      <c r="B17" s="157"/>
      <c r="C17" s="157"/>
      <c r="D17" s="35"/>
    </row>
    <row r="18" spans="1:4" ht="12.75" customHeight="1">
      <c r="A18" s="243" t="s">
        <v>269</v>
      </c>
      <c r="B18" s="157"/>
      <c r="C18" s="157"/>
      <c r="D18" s="35"/>
    </row>
    <row r="19" spans="1:4" ht="12.75" customHeight="1">
      <c r="A19" s="243" t="s">
        <v>270</v>
      </c>
      <c r="B19" s="157"/>
      <c r="C19" s="157"/>
      <c r="D19" s="35"/>
    </row>
    <row r="20" spans="1:4" ht="12.75" customHeight="1">
      <c r="A20" s="243" t="s">
        <v>271</v>
      </c>
      <c r="B20" s="157"/>
      <c r="C20" s="157"/>
      <c r="D20" s="35"/>
    </row>
    <row r="21" spans="1:4" ht="12.75" customHeight="1">
      <c r="A21" s="243" t="s">
        <v>292</v>
      </c>
      <c r="B21" s="157"/>
      <c r="C21" s="157"/>
      <c r="D21" s="35"/>
    </row>
    <row r="22" spans="1:4" ht="12.75" customHeight="1">
      <c r="A22" s="240" t="s">
        <v>123</v>
      </c>
      <c r="B22" s="157"/>
      <c r="C22" s="157"/>
      <c r="D22" s="35"/>
    </row>
    <row r="23" spans="1:4" ht="12.75" customHeight="1">
      <c r="A23" s="243" t="s">
        <v>293</v>
      </c>
      <c r="B23" s="157"/>
      <c r="C23" s="157"/>
      <c r="D23" s="35"/>
    </row>
    <row r="24" spans="1:4" ht="12.75" customHeight="1">
      <c r="A24" s="243" t="s">
        <v>294</v>
      </c>
      <c r="B24" s="157"/>
      <c r="C24" s="157"/>
      <c r="D24" s="35"/>
    </row>
    <row r="25" spans="1:4" ht="12.75" customHeight="1">
      <c r="A25" s="243" t="s">
        <v>295</v>
      </c>
      <c r="B25" s="157"/>
      <c r="C25" s="157"/>
      <c r="D25" s="35"/>
    </row>
    <row r="26" spans="1:4" ht="12.75" customHeight="1">
      <c r="A26" s="243" t="s">
        <v>272</v>
      </c>
      <c r="B26" s="157"/>
      <c r="C26" s="157"/>
      <c r="D26" s="35"/>
    </row>
    <row r="27" spans="1:4" ht="12.75" customHeight="1">
      <c r="A27" s="243" t="s">
        <v>273</v>
      </c>
      <c r="B27" s="157"/>
      <c r="C27" s="157"/>
      <c r="D27" s="35"/>
    </row>
    <row r="28" spans="1:4" ht="12.75" customHeight="1">
      <c r="A28" s="243" t="s">
        <v>274</v>
      </c>
      <c r="B28" s="157"/>
      <c r="C28" s="157"/>
      <c r="D28" s="35"/>
    </row>
    <row r="29" spans="1:4" ht="12.75" customHeight="1">
      <c r="A29" s="243" t="s">
        <v>275</v>
      </c>
      <c r="B29" s="157"/>
      <c r="C29" s="157"/>
      <c r="D29" s="35"/>
    </row>
    <row r="30" spans="1:4" ht="12.75" customHeight="1">
      <c r="A30" s="243" t="s">
        <v>276</v>
      </c>
      <c r="B30" s="157"/>
      <c r="C30" s="157"/>
      <c r="D30" s="35"/>
    </row>
    <row r="31" spans="1:4" ht="12.75" customHeight="1">
      <c r="A31" s="243" t="s">
        <v>277</v>
      </c>
      <c r="B31" s="157"/>
      <c r="C31" s="157"/>
      <c r="D31" s="35"/>
    </row>
    <row r="32" spans="1:4" ht="12.75" customHeight="1">
      <c r="A32" s="243" t="s">
        <v>278</v>
      </c>
      <c r="B32" s="157"/>
      <c r="C32" s="157"/>
      <c r="D32" s="35"/>
    </row>
    <row r="33" spans="1:5" ht="12.75" customHeight="1">
      <c r="A33" s="243" t="s">
        <v>279</v>
      </c>
      <c r="B33" s="157"/>
      <c r="C33" s="157"/>
      <c r="D33" s="35"/>
    </row>
    <row r="34" spans="1:5" ht="12.75" customHeight="1">
      <c r="A34" s="244" t="s">
        <v>280</v>
      </c>
      <c r="B34" s="157"/>
      <c r="C34" s="157"/>
      <c r="D34" s="35"/>
    </row>
    <row r="35" spans="1:5" ht="12.75" customHeight="1">
      <c r="A35" s="243" t="s">
        <v>281</v>
      </c>
      <c r="B35" s="157"/>
      <c r="C35" s="157"/>
      <c r="D35" s="35"/>
    </row>
    <row r="36" spans="1:5" ht="12.75" customHeight="1">
      <c r="A36" s="243" t="s">
        <v>282</v>
      </c>
      <c r="B36" s="157"/>
      <c r="C36" s="157"/>
      <c r="D36" s="35"/>
    </row>
    <row r="37" spans="1:5" ht="12.75" customHeight="1" thickBot="1">
      <c r="A37" s="250" t="s">
        <v>299</v>
      </c>
      <c r="B37" s="36">
        <f>SUM(B6:B36)</f>
        <v>0</v>
      </c>
      <c r="C37" s="36">
        <f>SUM(C6:C36)</f>
        <v>0</v>
      </c>
      <c r="D37" s="35"/>
    </row>
    <row r="38" spans="1:5" s="229" customFormat="1" ht="28.2" thickTop="1">
      <c r="A38" s="230" t="s">
        <v>296</v>
      </c>
      <c r="B38" s="227"/>
      <c r="C38" s="227"/>
      <c r="D38" s="227"/>
      <c r="E38" s="29"/>
    </row>
    <row r="39" spans="1:5" ht="12.75" customHeight="1">
      <c r="A39" s="240" t="s">
        <v>283</v>
      </c>
      <c r="B39" s="157"/>
      <c r="C39" s="157"/>
      <c r="D39" s="35"/>
    </row>
    <row r="40" spans="1:5" ht="12.75" customHeight="1">
      <c r="A40" s="244" t="s">
        <v>285</v>
      </c>
      <c r="B40" s="157"/>
      <c r="C40" s="157"/>
      <c r="D40" s="35"/>
    </row>
    <row r="41" spans="1:5" ht="12.75" customHeight="1">
      <c r="A41" s="244" t="s">
        <v>284</v>
      </c>
      <c r="B41" s="157"/>
      <c r="C41" s="157"/>
      <c r="D41" s="35"/>
    </row>
    <row r="42" spans="1:5" ht="12.75" customHeight="1">
      <c r="A42" s="244" t="s">
        <v>286</v>
      </c>
      <c r="B42" s="157"/>
      <c r="C42" s="157"/>
      <c r="D42" s="35"/>
    </row>
    <row r="43" spans="1:5" ht="12.75" customHeight="1" thickBot="1">
      <c r="A43" s="250" t="s">
        <v>300</v>
      </c>
      <c r="B43" s="36">
        <f>SUM(B39:B42)</f>
        <v>0</v>
      </c>
      <c r="C43" s="36">
        <f>SUM(C39:C42)</f>
        <v>0</v>
      </c>
      <c r="D43" s="35"/>
    </row>
    <row r="44" spans="1:5" ht="12.75" customHeight="1" thickTop="1">
      <c r="A44" s="35"/>
      <c r="B44" s="35"/>
      <c r="C44" s="35"/>
      <c r="D44" s="35"/>
    </row>
    <row r="45" spans="1:5" ht="14.4" thickBot="1">
      <c r="A45" s="250" t="s">
        <v>301</v>
      </c>
      <c r="B45" s="36">
        <f>B37+B43</f>
        <v>0</v>
      </c>
      <c r="C45" s="36">
        <f>C37+C43</f>
        <v>0</v>
      </c>
      <c r="D45" s="35"/>
    </row>
    <row r="46" spans="1:5" ht="8.25" customHeight="1" thickTop="1" thickBot="1">
      <c r="A46" s="37"/>
      <c r="B46" s="39"/>
      <c r="C46" s="39"/>
      <c r="D46" s="40"/>
    </row>
    <row r="47" spans="1:5">
      <c r="C47" s="217"/>
    </row>
    <row r="49" spans="1:4">
      <c r="A49" s="237"/>
      <c r="B49" s="217"/>
      <c r="C49" s="217"/>
      <c r="D49" s="217"/>
    </row>
  </sheetData>
  <mergeCells count="1">
    <mergeCell ref="A1:D1"/>
  </mergeCells>
  <pageMargins left="0.75" right="0.75" top="0.75" bottom="0.5" header="0.25" footer="0.25"/>
  <pageSetup scale="89" fitToHeight="999" orientation="landscape" r:id="rId1"/>
  <headerFooter alignWithMargins="0">
    <oddHeader>&amp;C&amp;"Tahoma,Bold"&amp;12ENTERPRISE INFORMATION MANAGEMENT SYSTEM&amp;R&amp;"Tahoma,Italic"Buncombe County</oddHeader>
    <oddFooter>&amp;L&amp;"Arial Narrow,Regular"&amp;A&amp;C&amp;"Arial Narrow,Regular"&amp;F&amp;R&amp;"Arial Narrow,Regular"Page &amp;P</oddFooter>
  </headerFooter>
  <rowBreaks count="1" manualBreakCount="1"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Normal="100" workbookViewId="0">
      <selection sqref="A1:D1"/>
    </sheetView>
  </sheetViews>
  <sheetFormatPr defaultColWidth="9.109375" defaultRowHeight="13.8"/>
  <cols>
    <col min="1" max="1" width="56.109375" style="46" customWidth="1"/>
    <col min="2" max="3" width="12.6640625" style="29" customWidth="1"/>
    <col min="4" max="4" width="57.109375" style="29" customWidth="1"/>
    <col min="5" max="5" width="9.109375" style="29"/>
    <col min="6" max="6" width="12.109375" style="29" customWidth="1"/>
    <col min="7" max="16384" width="9.109375" style="29"/>
  </cols>
  <sheetData>
    <row r="1" spans="1:5" s="1" customFormat="1" ht="36.75" customHeight="1" thickBot="1">
      <c r="A1" s="302" t="s">
        <v>140</v>
      </c>
      <c r="B1" s="303"/>
      <c r="C1" s="303"/>
      <c r="D1" s="303"/>
      <c r="E1" s="164"/>
    </row>
    <row r="2" spans="1:5" s="31" customFormat="1" ht="21" thickBot="1">
      <c r="A2" s="30"/>
    </row>
    <row r="3" spans="1:5" ht="31.2">
      <c r="A3" s="32" t="s">
        <v>88</v>
      </c>
      <c r="B3" s="33" t="s">
        <v>134</v>
      </c>
      <c r="C3" s="33" t="s">
        <v>135</v>
      </c>
      <c r="D3" s="33" t="s">
        <v>89</v>
      </c>
    </row>
    <row r="4" spans="1:5" ht="27.6">
      <c r="A4" s="230" t="s">
        <v>187</v>
      </c>
      <c r="B4" s="34"/>
      <c r="C4" s="34"/>
      <c r="D4" s="35"/>
    </row>
    <row r="5" spans="1:5" ht="12.75" customHeight="1">
      <c r="A5" s="42"/>
      <c r="B5" s="157"/>
      <c r="C5" s="157"/>
      <c r="D5" s="35"/>
    </row>
    <row r="6" spans="1:5" ht="12.75" customHeight="1">
      <c r="A6" s="42"/>
      <c r="B6" s="157"/>
      <c r="C6" s="157"/>
      <c r="D6" s="35"/>
    </row>
    <row r="7" spans="1:5" ht="12.75" customHeight="1">
      <c r="A7" s="42"/>
      <c r="B7" s="157"/>
      <c r="C7" s="157"/>
      <c r="D7" s="35"/>
    </row>
    <row r="8" spans="1:5" ht="12.75" customHeight="1">
      <c r="A8" s="42"/>
      <c r="B8" s="157"/>
      <c r="C8" s="157"/>
      <c r="D8" s="35"/>
    </row>
    <row r="9" spans="1:5" ht="12.75" customHeight="1">
      <c r="A9" s="42"/>
      <c r="B9" s="157"/>
      <c r="C9" s="157"/>
      <c r="D9" s="35"/>
    </row>
    <row r="10" spans="1:5" ht="12.75" customHeight="1">
      <c r="A10" s="42"/>
      <c r="B10" s="157"/>
      <c r="C10" s="157"/>
      <c r="D10" s="35"/>
    </row>
    <row r="11" spans="1:5" ht="12.75" customHeight="1">
      <c r="A11" s="42"/>
      <c r="B11" s="157"/>
      <c r="C11" s="157"/>
      <c r="D11" s="35"/>
    </row>
    <row r="12" spans="1:5" ht="12.75" customHeight="1">
      <c r="A12" s="42"/>
      <c r="B12" s="157"/>
      <c r="C12" s="157"/>
      <c r="D12" s="35"/>
    </row>
    <row r="13" spans="1:5" ht="12.75" customHeight="1">
      <c r="A13" s="42"/>
      <c r="B13" s="157"/>
      <c r="C13" s="157"/>
      <c r="D13" s="35"/>
    </row>
    <row r="14" spans="1:5" ht="12.75" customHeight="1">
      <c r="A14" s="42"/>
      <c r="B14" s="157"/>
      <c r="C14" s="157"/>
      <c r="D14" s="35"/>
    </row>
    <row r="15" spans="1:5">
      <c r="A15" s="42"/>
      <c r="B15" s="157"/>
      <c r="C15" s="157"/>
      <c r="D15" s="35"/>
    </row>
    <row r="16" spans="1:5">
      <c r="A16" s="42"/>
      <c r="B16" s="157"/>
      <c r="C16" s="157"/>
      <c r="D16" s="35"/>
    </row>
    <row r="17" spans="1:4">
      <c r="A17" s="42"/>
      <c r="B17" s="157"/>
      <c r="C17" s="157"/>
      <c r="D17" s="35"/>
    </row>
    <row r="18" spans="1:4">
      <c r="A18" s="42"/>
      <c r="B18" s="157"/>
      <c r="C18" s="157"/>
      <c r="D18" s="35"/>
    </row>
    <row r="19" spans="1:4">
      <c r="A19" s="42"/>
      <c r="B19" s="157"/>
      <c r="C19" s="157"/>
      <c r="D19" s="35"/>
    </row>
    <row r="20" spans="1:4">
      <c r="A20" s="42"/>
      <c r="B20" s="157"/>
      <c r="C20" s="157"/>
      <c r="D20" s="35"/>
    </row>
    <row r="21" spans="1:4">
      <c r="A21" s="42"/>
      <c r="B21" s="157"/>
      <c r="C21" s="157"/>
      <c r="D21" s="35"/>
    </row>
    <row r="22" spans="1:4">
      <c r="A22" s="42"/>
      <c r="B22" s="157"/>
      <c r="C22" s="157"/>
      <c r="D22" s="35"/>
    </row>
    <row r="23" spans="1:4">
      <c r="A23" s="42"/>
      <c r="B23" s="157"/>
      <c r="C23" s="157"/>
      <c r="D23" s="35"/>
    </row>
    <row r="24" spans="1:4" ht="14.4" thickBot="1">
      <c r="A24" s="42"/>
      <c r="B24" s="36">
        <f>SUM(B4:B23)</f>
        <v>0</v>
      </c>
      <c r="C24" s="36">
        <f>SUM(C4:C23)</f>
        <v>0</v>
      </c>
      <c r="D24" s="35"/>
    </row>
    <row r="25" spans="1:4" ht="9" customHeight="1" thickTop="1" thickBot="1">
      <c r="A25" s="43"/>
      <c r="B25" s="44"/>
      <c r="C25" s="44"/>
      <c r="D25" s="45"/>
    </row>
  </sheetData>
  <mergeCells count="1">
    <mergeCell ref="A1:D1"/>
  </mergeCells>
  <pageMargins left="0.75" right="0.75" top="0.75" bottom="0.5" header="0.25" footer="0.25"/>
  <pageSetup scale="89" fitToHeight="999" orientation="landscape" r:id="rId1"/>
  <headerFooter alignWithMargins="0">
    <oddHeader>&amp;C&amp;"Tahoma,Bold"&amp;12ENTERPRISE INFORMATION MANAGEMENT SYSTEM&amp;R&amp;"Tahoma,Italic"Buncombe County</oddHeader>
    <oddFooter>&amp;L&amp;"Arial Narrow,Regular"&amp;A&amp;C&amp;"Arial Narrow,Regular"&amp;F&amp;R&amp;"Arial Narrow,Regular"Page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B0A30A2D9674C8C2562A9FD1FFC14" ma:contentTypeVersion="0" ma:contentTypeDescription="Create a new document." ma:contentTypeScope="" ma:versionID="cf50e721d6810a40f0a8b2f228826c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A92B07-6F5F-4EEB-A62B-8A97096531F6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FCC6E7-CE19-491E-883D-5A92A67EB9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2B1815-EBF8-46CF-B473-154794046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 - Vendor Profile</vt:lpstr>
      <vt:lpstr>C - Vendor Financial Info</vt:lpstr>
      <vt:lpstr>D - Vendor Customer Base</vt:lpstr>
      <vt:lpstr>E - Vendor References</vt:lpstr>
      <vt:lpstr>F - Vendor General System</vt:lpstr>
      <vt:lpstr>G - Project Cost</vt:lpstr>
      <vt:lpstr>H - Interface Costs</vt:lpstr>
      <vt:lpstr>I - Conversion Costs</vt:lpstr>
      <vt:lpstr>J - Modification Costs</vt:lpstr>
      <vt:lpstr>'B - Vendor Profile'!Print_Area</vt:lpstr>
      <vt:lpstr>'C - Vendor Financial Info'!Print_Area</vt:lpstr>
      <vt:lpstr>'D - Vendor Customer Base'!Print_Area</vt:lpstr>
      <vt:lpstr>'E - Vendor References'!Print_Area</vt:lpstr>
      <vt:lpstr>'F - Vendor General System'!Print_Area</vt:lpstr>
      <vt:lpstr>'G - Project Cost'!Print_Area</vt:lpstr>
      <vt:lpstr>'F - Vendor General System'!Print_Titles</vt:lpstr>
      <vt:lpstr>'G - Project Cost'!Print_Titles</vt:lpstr>
      <vt:lpstr>'H - Interface Costs'!Print_Titles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Kathy Hughes</cp:lastModifiedBy>
  <cp:lastPrinted>2016-04-13T17:39:57Z</cp:lastPrinted>
  <dcterms:created xsi:type="dcterms:W3CDTF">2008-01-19T19:05:48Z</dcterms:created>
  <dcterms:modified xsi:type="dcterms:W3CDTF">2016-04-20T16:16:45Z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0x0101008F0B0A30A2D9674C8C2562A9FD1FFC14</vt:lpwstr>
  </property>
</Properties>
</file>